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harmex\eMITs_Product_Data_for_Suppliers\eMITs_201906\"/>
    </mc:Choice>
  </mc:AlternateContent>
  <xr:revisionPtr revIDLastSave="0" documentId="13_ncr:1_{63A33E64-F344-4E68-B48A-C48A0B8CC5E5}" xr6:coauthVersionLast="36" xr6:coauthVersionMax="36" xr10:uidLastSave="{00000000-0000-0000-0000-000000000000}"/>
  <workbookProtection workbookAlgorithmName="SHA-512" workbookHashValue="s4KTvzo/S1t+ocId9qB9bTQhfPHKUFP7C2IwjFn0pmFv3tOReGG5BMq47ppcvnegrbQrDkoJM4YFsx/W8qpRmw==" workbookSaltValue="sy3dQ8WyNpBCOsvrY+vYcQ==" workbookSpinCount="100000" lockStructure="1"/>
  <bookViews>
    <workbookView xWindow="32775" yWindow="6690" windowWidth="28830" windowHeight="6720" tabRatio="792" xr2:uid="{00000000-000D-0000-FFFF-FFFF00000000}"/>
  </bookViews>
  <sheets>
    <sheet name="Summary" sheetId="9" r:id="rId1"/>
    <sheet name="SCEP PRODUCTS DATA" sheetId="3" state="hidden" r:id="rId2"/>
  </sheets>
  <definedNames>
    <definedName name="_xlnm._FilterDatabase" localSheetId="1" hidden="1">'SCEP PRODUCTS DATA'!$A$1:$P$1857</definedName>
    <definedName name="_xlnm.Print_Area" localSheetId="0">Summary!$B$2:$F$14</definedName>
    <definedName name="Product_Data">'SCEP PRODUCTS DATA'!$C$2:$H$1857</definedName>
    <definedName name="ProductName_PackSize">'SCEP PRODUCTS DATA'!$C$2:$C$1857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9" l="1"/>
  <c r="D12" i="9"/>
  <c r="D10" i="9"/>
  <c r="D8" i="9"/>
</calcChain>
</file>

<file path=xl/sharedStrings.xml><?xml version="1.0" encoding="utf-8"?>
<sst xmlns="http://schemas.openxmlformats.org/spreadsheetml/2006/main" count="5583" uniqueCount="5407">
  <si>
    <t>Total Quantity</t>
  </si>
  <si>
    <t>Pack Size</t>
  </si>
  <si>
    <t>Sum Of Baseline Quantity</t>
  </si>
  <si>
    <t>Weighted Average Price</t>
  </si>
  <si>
    <t>St Dev Of Baseline Price</t>
  </si>
  <si>
    <r>
      <t xml:space="preserve">Please select Product Name / Packsize from the dropdown list in cell D7, </t>
    </r>
    <r>
      <rPr>
        <b/>
        <sz val="10"/>
        <color indexed="13"/>
        <rFont val="Arial"/>
        <family val="2"/>
      </rPr>
      <t>YELLOW CELL</t>
    </r>
    <r>
      <rPr>
        <b/>
        <sz val="10"/>
        <color indexed="9"/>
        <rFont val="Arial"/>
        <family val="2"/>
      </rPr>
      <t xml:space="preserve"> below.</t>
    </r>
  </si>
  <si>
    <t>PxName &amp; PxPackSize</t>
  </si>
  <si>
    <t>Product Name</t>
  </si>
  <si>
    <t>NPC Code</t>
  </si>
  <si>
    <t>Average Price exc. VAT</t>
  </si>
  <si>
    <t>StdDev of Average Price exc. VAT</t>
  </si>
  <si>
    <t>PxName</t>
  </si>
  <si>
    <t>Acarbose 50mg tablets</t>
  </si>
  <si>
    <t>DFA020</t>
  </si>
  <si>
    <t>Aciclovir 1g/40ml solution for infusion vials</t>
  </si>
  <si>
    <t>DER008</t>
  </si>
  <si>
    <t>Aciclovir 250mg powder for solution for infusion vials</t>
  </si>
  <si>
    <t>DER009</t>
  </si>
  <si>
    <t>Aciclovir 250mg/10ml solution for infusion vials</t>
  </si>
  <si>
    <t>DEC000</t>
  </si>
  <si>
    <t>Aciclovir 5% cream 10 gram</t>
  </si>
  <si>
    <t>DNQ001</t>
  </si>
  <si>
    <t>Aciclovir 500mg/20ml solution for infusion vials</t>
  </si>
  <si>
    <t>DEC053</t>
  </si>
  <si>
    <t>Adrenaline (Epinephrine) 100micrograms/1ml (1 in 10000) solution for injection ampoules</t>
  </si>
  <si>
    <t>DCD074</t>
  </si>
  <si>
    <t>Adrenaline (Epinephrine) 1mg/10ml (1 in 10000) solution for injection ampoules</t>
  </si>
  <si>
    <t>DBP013</t>
  </si>
  <si>
    <t>Adrenaline (Epinephrine) 1mg/1ml (1 in 1000) solution for injection ampoules</t>
  </si>
  <si>
    <t>DBP006</t>
  </si>
  <si>
    <t>Adrenaline (Epinephrine) 500micrograms/0.5ml (1 in 1000) solution for injection ampoules</t>
  </si>
  <si>
    <t>DCD010</t>
  </si>
  <si>
    <t>Adrenaline (Epinephrine) 500micrograms/5ml (1 in 10000) solution for injection ampoules</t>
  </si>
  <si>
    <t>DCD072</t>
  </si>
  <si>
    <t>Adrenaline (Epinephrine) 5mg/5ml (1 in 1000) solution for injection ampoules</t>
  </si>
  <si>
    <t>DBP008</t>
  </si>
  <si>
    <t>Alfentanil 1mg/2ml solution for injection ampoules</t>
  </si>
  <si>
    <t>DOA004</t>
  </si>
  <si>
    <t>Alfentanil 5mg/10ml solution for injection ampoules</t>
  </si>
  <si>
    <t>DOA090</t>
  </si>
  <si>
    <t>Alfentanil 5mg/1ml solution for injection ampoules</t>
  </si>
  <si>
    <t>DIF015</t>
  </si>
  <si>
    <t>Amikacin 500mg/2ml solution for injection vials</t>
  </si>
  <si>
    <t>DEA006</t>
  </si>
  <si>
    <t>Aminophylline 250mg/10ml solution for injection ampoules</t>
  </si>
  <si>
    <t>DCA031</t>
  </si>
  <si>
    <t>Amiodarone 150mg/3ml solution for injection ampoules</t>
  </si>
  <si>
    <t>DBC036</t>
  </si>
  <si>
    <t>Amiodarone 300mg/10ml solution for injection pre-filled syringes</t>
  </si>
  <si>
    <t>DBC044</t>
  </si>
  <si>
    <t>Amoxicillin 1g powder for solution for injection vials</t>
  </si>
  <si>
    <t>DEA454</t>
  </si>
  <si>
    <t>Amoxicillin 250mg powder for solution for injection vials</t>
  </si>
  <si>
    <t>DEC023</t>
  </si>
  <si>
    <t>Amoxicillin 500mg powder for solution for injection vials</t>
  </si>
  <si>
    <t>DEC022</t>
  </si>
  <si>
    <t>Aripiprazole 10mg tablets (Abilify or equivalent)</t>
  </si>
  <si>
    <t>DDB300</t>
  </si>
  <si>
    <t>Aripiprazole 15mg tablets (Abilify or equivalent)</t>
  </si>
  <si>
    <t>DDB301</t>
  </si>
  <si>
    <t>Aripiprazole 30mg tablets (Abilify or equivalent)</t>
  </si>
  <si>
    <t>DDB302</t>
  </si>
  <si>
    <t>Aripiprazole 5mg tablets (Abilify or equivalent)</t>
  </si>
  <si>
    <t>DDB279</t>
  </si>
  <si>
    <t>Atosiban 37.5mg/5ml solution for infusion vials</t>
  </si>
  <si>
    <t>DGA027</t>
  </si>
  <si>
    <t>Atovaquone 250mg / Proguanil 100mg tablets</t>
  </si>
  <si>
    <t>DED024</t>
  </si>
  <si>
    <t>Atracurium besilate 25mg/2.5ml solution for injection ampoules</t>
  </si>
  <si>
    <t>DQG013</t>
  </si>
  <si>
    <t>Atracurium besilate 50mg/5ml solution for injection ampoules</t>
  </si>
  <si>
    <t>DQG014</t>
  </si>
  <si>
    <t>Atropine 1mg/1ml solution for injection ampoules</t>
  </si>
  <si>
    <t>DKE016</t>
  </si>
  <si>
    <t>Atropine 600micrograms/1ml solution for injection ampoules</t>
  </si>
  <si>
    <t>DQC003</t>
  </si>
  <si>
    <t>Baclofen 10mg/20ml solution for injection ampoules</t>
  </si>
  <si>
    <t>DJB023</t>
  </si>
  <si>
    <t>Baclofen 10mg/5ml solution for injection ampoules</t>
  </si>
  <si>
    <t>DJB032</t>
  </si>
  <si>
    <t>Baclofen 40mg/20ml solution for injection ampoules</t>
  </si>
  <si>
    <t>DJB031</t>
  </si>
  <si>
    <t>Baclofen 50micrograms/1ml solution for injection ampoules</t>
  </si>
  <si>
    <t>DJB033</t>
  </si>
  <si>
    <t>Brimonidine 0.2% eye drops 5 ml</t>
  </si>
  <si>
    <t>DKF041</t>
  </si>
  <si>
    <t>Budesonide 250micrograms/ml nebuliser liquid 2ml unit dose amps/vials</t>
  </si>
  <si>
    <t>DCG001</t>
  </si>
  <si>
    <t>Budesonide 500micrograms/ml nebuliser liquid 2ml unit dose amps/vials</t>
  </si>
  <si>
    <t>DCG002</t>
  </si>
  <si>
    <t>Bupivacaine 50mg/10ml (0.5%) solution for injection ampoules (glass)</t>
  </si>
  <si>
    <t>DND001</t>
  </si>
  <si>
    <t>Caffeine citrate 10mg/1ml solution for injection ampoules</t>
  </si>
  <si>
    <t>DCE009</t>
  </si>
  <si>
    <t>Caffeine citrate 20mg/1ml (10mg/ml base) solution for infusion and oral solution ampoules</t>
  </si>
  <si>
    <t>DCK001</t>
  </si>
  <si>
    <t>Calcium folinate 300mg/30ml solution for injection vials (Folinic acid)</t>
  </si>
  <si>
    <t>DHA027</t>
  </si>
  <si>
    <t>Calcium gluconate 10% solution for injection 10ml ampoules(plastic)</t>
  </si>
  <si>
    <t>DIE066</t>
  </si>
  <si>
    <t>Captopril 25mg/5ml oral solution 100ml</t>
  </si>
  <si>
    <t>DEI007</t>
  </si>
  <si>
    <t>Carboplatin 150mg/15ml solution for infusion vials</t>
  </si>
  <si>
    <t>DHE001</t>
  </si>
  <si>
    <t>Carboplatin 450mg/45ml solution for infusion vials</t>
  </si>
  <si>
    <t>DHE002</t>
  </si>
  <si>
    <t>Carboplatin 50mg/5ml solution for infusion vials</t>
  </si>
  <si>
    <t>DHE003</t>
  </si>
  <si>
    <t>Carboplatin 600mg/60ml solution for infusion vials</t>
  </si>
  <si>
    <t>DHA162</t>
  </si>
  <si>
    <t>Cefalexin 125mg/5ml oral suspension sugar free 100 ml</t>
  </si>
  <si>
    <t>DEE010</t>
  </si>
  <si>
    <t>Cefalexin 250mg/5ml oral suspension sugar free 100 ml</t>
  </si>
  <si>
    <t>DEE011</t>
  </si>
  <si>
    <t>Cefotaxime 500mg powder for solution for injection vials</t>
  </si>
  <si>
    <t>DEA385</t>
  </si>
  <si>
    <t>Ceftazidime 1g powder for solution for injection vials</t>
  </si>
  <si>
    <t>Ceftriaxone 250mg powder for solution for injection vials</t>
  </si>
  <si>
    <t>DEA300</t>
  </si>
  <si>
    <t>Ceftriaxone 2g powder for solution for injection vials</t>
  </si>
  <si>
    <t>DEA688</t>
  </si>
  <si>
    <t>Cefuroxime 1.5g powder for injection vials</t>
  </si>
  <si>
    <t>DEA676</t>
  </si>
  <si>
    <t>Cefuroxime 750mg powder for injection vials</t>
  </si>
  <si>
    <t>DEA677</t>
  </si>
  <si>
    <t>Chlorphenamine 10mg/1ml solution for injection ampoules</t>
  </si>
  <si>
    <t>DCI002</t>
  </si>
  <si>
    <t>Ciprofloxacin 200mg/100ml solution for infusion</t>
  </si>
  <si>
    <t>DEA347</t>
  </si>
  <si>
    <t>Ciprofloxacin 400mg/200ml solution for infusion</t>
  </si>
  <si>
    <t>DEA355</t>
  </si>
  <si>
    <t>Cisatracurium besilate 150mg/30ml solution for injection vials</t>
  </si>
  <si>
    <t>DOA000</t>
  </si>
  <si>
    <t>Cisplatin 10mg/10ml solution for infusion vials</t>
  </si>
  <si>
    <t>DHA013</t>
  </si>
  <si>
    <t>Clarithromycin 500mg powder for solution for injection vials</t>
  </si>
  <si>
    <t>DEA052</t>
  </si>
  <si>
    <t>Clindamycin 600mg/4ml solution for injection ampoules</t>
  </si>
  <si>
    <t>DEI003</t>
  </si>
  <si>
    <t>Co-amoxiclav 1000mg/200mg powder for solution for injection vials</t>
  </si>
  <si>
    <t>DEA287</t>
  </si>
  <si>
    <t>Co-amoxiclav 250mg/125mg tablets</t>
  </si>
  <si>
    <t>DEC033</t>
  </si>
  <si>
    <t>Co-amoxiclav 500mg/125mg tablets</t>
  </si>
  <si>
    <t>DEC026</t>
  </si>
  <si>
    <t>Codeine 60mg/1ml solution for injection ampoules</t>
  </si>
  <si>
    <t>DDG034</t>
  </si>
  <si>
    <t>Cyclophosphamide 2g powder for solution for injection vials</t>
  </si>
  <si>
    <t>DOU014</t>
  </si>
  <si>
    <t>Cytarabine 100mg/1ml solution for injection vials</t>
  </si>
  <si>
    <t>DHA023</t>
  </si>
  <si>
    <t>Cytarabine 100mg/5ml (for iv, sc, or intrathecal use) solution for injection vial (e.g. Hospira, Faulding, Generics UK/Mylan or eqv)</t>
  </si>
  <si>
    <t>DEI014</t>
  </si>
  <si>
    <t>Cytarabine 1g/10ml solution for injection vials</t>
  </si>
  <si>
    <t>DHA020</t>
  </si>
  <si>
    <t>Cytarabine 2g/20ml solution for injection vials</t>
  </si>
  <si>
    <t>DHA064</t>
  </si>
  <si>
    <t>Cytarabine 500mg/5ml solution for injection vials</t>
  </si>
  <si>
    <t>DHA315</t>
  </si>
  <si>
    <t>Dapsone 100mg tablets</t>
  </si>
  <si>
    <t>DEA582</t>
  </si>
  <si>
    <t>Dapsone 50mg tablets</t>
  </si>
  <si>
    <t>DEA581</t>
  </si>
  <si>
    <t>Dehydrated alcohol solution for injection 5ml ampoules</t>
  </si>
  <si>
    <t>DQK035</t>
  </si>
  <si>
    <t>Desferrioxamine 2g powder for solution for injection vials</t>
  </si>
  <si>
    <t>Desferrioxamine 500mg powder for solution for injection vials</t>
  </si>
  <si>
    <t>DIA066</t>
  </si>
  <si>
    <t>Dexamethasone 0.1%  preservative free eye drops unit dose</t>
  </si>
  <si>
    <t>DKD101</t>
  </si>
  <si>
    <t>Dexamethasone 3.3mg/1ml solution for injection ampoules</t>
  </si>
  <si>
    <t>DJA304</t>
  </si>
  <si>
    <t>Diamorphine 100mg powder for solution for injection ampoules</t>
  </si>
  <si>
    <t>DDG004</t>
  </si>
  <si>
    <t>Diamorphine 10mg powder for solution for injection ampoules</t>
  </si>
  <si>
    <t>DDG005</t>
  </si>
  <si>
    <t>Diamorphine 30mg powder for solution for injection ampoules</t>
  </si>
  <si>
    <t>DDG006</t>
  </si>
  <si>
    <t>Diamorphine 500mg powder for solution for injection ampoules</t>
  </si>
  <si>
    <t>DDG007</t>
  </si>
  <si>
    <t>Diamorphine 5mg powder for solution for injection ampoules</t>
  </si>
  <si>
    <t>DDG008</t>
  </si>
  <si>
    <t>Diazepam 10mg/2ml solution for injection ampoules</t>
  </si>
  <si>
    <t>DDB002</t>
  </si>
  <si>
    <t>Diclofenac 75mg/3ml solution for injection ampoules</t>
  </si>
  <si>
    <t>DJA065</t>
  </si>
  <si>
    <t>Diclofenac sodium 25mg gastro-resistant tablets</t>
  </si>
  <si>
    <t>DJA110</t>
  </si>
  <si>
    <t>Dihydrocodeine 50mg/1ml solution for injection ampoules</t>
  </si>
  <si>
    <t>DDG266</t>
  </si>
  <si>
    <t>Disodium pamidronate 15mg injection</t>
  </si>
  <si>
    <t>DFF069</t>
  </si>
  <si>
    <t>Disodium pamidronate 30mg injection</t>
  </si>
  <si>
    <t>DFF071</t>
  </si>
  <si>
    <t>Disodium pamidronate 60mg injection</t>
  </si>
  <si>
    <t>DFF073</t>
  </si>
  <si>
    <t>Disodium pamidronate 90mg injection</t>
  </si>
  <si>
    <t>DFF065</t>
  </si>
  <si>
    <t>Dobutamine 250mg/20ml solution for injection ampoules</t>
  </si>
  <si>
    <t>DBG027</t>
  </si>
  <si>
    <t>Dobutamine 250mg/50ml solution for injection vials</t>
  </si>
  <si>
    <t>DBG054</t>
  </si>
  <si>
    <t>Docetaxel 160mg/8ml solution for infusion vials (20mg/ml)</t>
  </si>
  <si>
    <t>DHC046</t>
  </si>
  <si>
    <t>Docetaxel 20mg/1ml solution for infusion vials (20mg/ml)</t>
  </si>
  <si>
    <t>DHC025</t>
  </si>
  <si>
    <t>Docetaxel 80mg/4ml solution for infusion vials (20mg/ml)</t>
  </si>
  <si>
    <t>DHC029</t>
  </si>
  <si>
    <t>Dopamine 200mg/5ml solution for infusion ampoules</t>
  </si>
  <si>
    <t>DBG008</t>
  </si>
  <si>
    <t>Doxazosin 4mg modified-release tablets</t>
  </si>
  <si>
    <t>DBE117</t>
  </si>
  <si>
    <t>Efavirenz 600mg tablets</t>
  </si>
  <si>
    <t>DEC165</t>
  </si>
  <si>
    <t>Ephedrine 30mg/10ml solution for injection ampoules</t>
  </si>
  <si>
    <t>DBG049</t>
  </si>
  <si>
    <t>Ephedrine 30mg/10ml solution for injection pre-filled syringes</t>
  </si>
  <si>
    <t>DBG048</t>
  </si>
  <si>
    <t>DBG019</t>
  </si>
  <si>
    <t>Ephedrine 30mg/1ml solution for injection ampoules</t>
  </si>
  <si>
    <t>DBP003</t>
  </si>
  <si>
    <t>Epirubicin 10mg/5ml solution for injection vials</t>
  </si>
  <si>
    <t>DHA084</t>
  </si>
  <si>
    <t>Epirubicin 200mg/100ml solution for injection vials</t>
  </si>
  <si>
    <t>DHA291</t>
  </si>
  <si>
    <t>Epirubicin 50mg/25ml solution for injection vials</t>
  </si>
  <si>
    <t>DHA086</t>
  </si>
  <si>
    <t>Eplerenone 25mg tablets</t>
  </si>
  <si>
    <t>DBC005</t>
  </si>
  <si>
    <t>Eplerenone 50mg tablets</t>
  </si>
  <si>
    <t>DBC009</t>
  </si>
  <si>
    <t>DBQ007</t>
  </si>
  <si>
    <t>Ergometrine 500micrograms/1ml solution for injection ampoules</t>
  </si>
  <si>
    <t>DGA004</t>
  </si>
  <si>
    <t>Erythromycin 1g powder for solution for infusion vials</t>
  </si>
  <si>
    <t>DEH021</t>
  </si>
  <si>
    <t>Esmolol 2.5g solution for injection</t>
  </si>
  <si>
    <t>DBI027</t>
  </si>
  <si>
    <t>Esmolol 2.5g/250ml infusion bags</t>
  </si>
  <si>
    <t>DBD127</t>
  </si>
  <si>
    <t>Esomeprazole 40mg powder for solution for injection vials</t>
  </si>
  <si>
    <t>DAC063</t>
  </si>
  <si>
    <t>Etomidate 20mg/10ml emulsion for injection ampoules (Etomidate-Lipuro)</t>
  </si>
  <si>
    <t>DOA171</t>
  </si>
  <si>
    <t>Etomidate 20mg/10ml solution for injection ampoules</t>
  </si>
  <si>
    <t>DOA092</t>
  </si>
  <si>
    <t>Fentanyl 500micrograms/10ml solution for injection ampoules</t>
  </si>
  <si>
    <t>DOA008</t>
  </si>
  <si>
    <t>Ferrous fumarate 210mg tablets</t>
  </si>
  <si>
    <t>DIA251</t>
  </si>
  <si>
    <t>Ferrous sulfate 200mg tablets</t>
  </si>
  <si>
    <t>DIA028</t>
  </si>
  <si>
    <t>Flucloxacillin 1g powder for solution for injection vials</t>
  </si>
  <si>
    <t>DEA240</t>
  </si>
  <si>
    <t>Flucloxacillin 500mg powder for solution for injection vials</t>
  </si>
  <si>
    <t>DEB009</t>
  </si>
  <si>
    <t>Fluconazole 200mg/100ml solution for infusion</t>
  </si>
  <si>
    <t>DEB042</t>
  </si>
  <si>
    <t>Fluconazole 400mg/200ml solution for infusion</t>
  </si>
  <si>
    <t>DEB052</t>
  </si>
  <si>
    <t>Fluconazole 50mg/25ml solution for injection vials</t>
  </si>
  <si>
    <t>DEB023</t>
  </si>
  <si>
    <t>Fludarabine phosphate 50mg/2ml solution for injection vials</t>
  </si>
  <si>
    <t>DHA377</t>
  </si>
  <si>
    <t>Flumazenil 500micrograms/5ml solution for injection ampoules</t>
  </si>
  <si>
    <t>DQJ000</t>
  </si>
  <si>
    <t>Fluorouracil 250mg/10ml (2.5%) solution for infusion vials</t>
  </si>
  <si>
    <t>DHA025</t>
  </si>
  <si>
    <t>Fluorouracil 500mg/20ml (2.5%) solution for infusion vials</t>
  </si>
  <si>
    <t>DHA026</t>
  </si>
  <si>
    <t>Flupentixol 100mg/1ml solution for injection ampoules</t>
  </si>
  <si>
    <t>DDE005</t>
  </si>
  <si>
    <t>Flupentixol 200mg/1ml solution for injection ampoules</t>
  </si>
  <si>
    <t>DDE004</t>
  </si>
  <si>
    <t>Flupentixol 20mg/1ml solution for injection ampoules</t>
  </si>
  <si>
    <t>DDE007</t>
  </si>
  <si>
    <t>Flupentixol 40mg/2ml solution for injection ampoules</t>
  </si>
  <si>
    <t>DDE015</t>
  </si>
  <si>
    <t>Flupentixol 50mg/0.5ml solution for injection ampoules</t>
  </si>
  <si>
    <t>DDE006</t>
  </si>
  <si>
    <t>Fluvastatin 20mg capsules</t>
  </si>
  <si>
    <t>DBL009</t>
  </si>
  <si>
    <t>Fluvastatin 40mg capsules</t>
  </si>
  <si>
    <t>DBL010</t>
  </si>
  <si>
    <t>Furosemide 20mg/2ml solution for injection ampoules</t>
  </si>
  <si>
    <t>DBB084</t>
  </si>
  <si>
    <t>Furosemide 50mg/5ml solution for injection ampoules</t>
  </si>
  <si>
    <t>DBC003</t>
  </si>
  <si>
    <t>Gemcitabine 1g/26.3ml (38mg/ml) concentrate for solution for infusion vials</t>
  </si>
  <si>
    <t>DYC035</t>
  </si>
  <si>
    <t>Gemcitabine 200mg/5.3ml (38mg/ml) concentrate for solution for infusion vials</t>
  </si>
  <si>
    <t>DYC036</t>
  </si>
  <si>
    <t>Gemcitabine 2g/52.6ml (38mg/ml) concentrate for solution for infusion vials</t>
  </si>
  <si>
    <t>DYC037</t>
  </si>
  <si>
    <t>Gentamicin 240mg/80ml solution for infusion bags</t>
  </si>
  <si>
    <t>DEA748</t>
  </si>
  <si>
    <t>Gentamicin 360mg/120ml solution for infusion bags</t>
  </si>
  <si>
    <t>DEA749</t>
  </si>
  <si>
    <t>Gentamicin 5mg/1ml solution for injection ampoules</t>
  </si>
  <si>
    <t>DEG012</t>
  </si>
  <si>
    <t>Gentamicin 80mg/2ml solution for injection vials</t>
  </si>
  <si>
    <t>DEG011</t>
  </si>
  <si>
    <t>Gentamicin 80mg/80ml solution for infusion bags</t>
  </si>
  <si>
    <t>DEA747</t>
  </si>
  <si>
    <t>Glucose 50% solution for infusion 20ml ampoules</t>
  </si>
  <si>
    <t>DIB214</t>
  </si>
  <si>
    <t>Glucose 50% solution for infusion 50ml vials</t>
  </si>
  <si>
    <t>DIB459</t>
  </si>
  <si>
    <t>Glyceryl trinitrate 10mg/10ml solution for infusion ampoules</t>
  </si>
  <si>
    <t>DBF038</t>
  </si>
  <si>
    <t>Glyceryl trinitrate 25mg/5ml solution for injection ampoules</t>
  </si>
  <si>
    <t>DBF071</t>
  </si>
  <si>
    <t>Glyceryl trinitrate 50mg/10ml solution for infusion ampoules</t>
  </si>
  <si>
    <t>DBF070</t>
  </si>
  <si>
    <t>Glyceryl trinitrate 50mg/50ml solution for infusion vials</t>
  </si>
  <si>
    <t>DBM023</t>
  </si>
  <si>
    <t>Glyceryl trinitrate 5mg/5ml solution for injection ampoules</t>
  </si>
  <si>
    <t>DBF227</t>
  </si>
  <si>
    <t>Glycopyrronium bromide 200micrograms/1ml solution for injection ampoules</t>
  </si>
  <si>
    <t>DOA012</t>
  </si>
  <si>
    <t>Glycopyrronium bromide 600micrograms/3ml solution for injection ampoules</t>
  </si>
  <si>
    <t>DOA043</t>
  </si>
  <si>
    <t>Granisetron 1mg/1ml solution for injection ampoules</t>
  </si>
  <si>
    <t>DDF037</t>
  </si>
  <si>
    <t>Granisetron 3mg/3ml solution for injection ampoules</t>
  </si>
  <si>
    <t>DDL022</t>
  </si>
  <si>
    <t>Haloperidol 5mg/1ml solution for injection ampoules</t>
  </si>
  <si>
    <t>DDB079</t>
  </si>
  <si>
    <t>Haloperidol decanoate 100mg/1ml solution for injection ampoules</t>
  </si>
  <si>
    <t>DDE022</t>
  </si>
  <si>
    <t>Haloperidol decanoate 50mg/1ml solution for injection ampoules</t>
  </si>
  <si>
    <t>DDE027</t>
  </si>
  <si>
    <t>Heparin calcium 5000units/0.2ml solution for injection ampoules</t>
  </si>
  <si>
    <t>DBH114</t>
  </si>
  <si>
    <t>Heparin sodium 10000units/10ml solution for injection ampoules  (preservative free)</t>
  </si>
  <si>
    <t>DBH074</t>
  </si>
  <si>
    <t>Heparin sodium 1000units/1ml solution for injection ampoules  (preservative free)</t>
  </si>
  <si>
    <t>DBH079</t>
  </si>
  <si>
    <t>Heparin sodium 20000units/20ml solution for injection ampoules  (preservative free)</t>
  </si>
  <si>
    <t>DBH031</t>
  </si>
  <si>
    <t>Heparin sodium 200units/2ml patency solution ampoules (preservative free)</t>
  </si>
  <si>
    <t>DBH032</t>
  </si>
  <si>
    <t>Heparin sodium 200units/2ml patency solution ampoules (with preservative)</t>
  </si>
  <si>
    <t>DBQ003</t>
  </si>
  <si>
    <t>Heparin sodium 25000units/1ml solution for injection ampoules  (preservative free)</t>
  </si>
  <si>
    <t>DBH023</t>
  </si>
  <si>
    <t>Heparin sodium 25000units/5ml solution for injection ampoules  (preservative free)</t>
  </si>
  <si>
    <t>DBH029</t>
  </si>
  <si>
    <t>Heparin sodium 25000units/5ml solution for injection vials</t>
  </si>
  <si>
    <t>DBH198</t>
  </si>
  <si>
    <t>Heparin sodium 5000units/0.2ml solution for injection ampoules  (preservative free)</t>
  </si>
  <si>
    <t>DBH072</t>
  </si>
  <si>
    <t>Heparin sodium 5000units/1ml solution for injection ampoules  (preservative free)</t>
  </si>
  <si>
    <t>DBH109</t>
  </si>
  <si>
    <t>Heparin sodium 5000units/5ml solution for injection ampoules</t>
  </si>
  <si>
    <t>DBH028</t>
  </si>
  <si>
    <t>Heparin sodium 5000units/5ml solution for injection vials</t>
  </si>
  <si>
    <t>DBH199</t>
  </si>
  <si>
    <t>Heparin sodium 50units/5ml patency solution ampoules  (preservative free)</t>
  </si>
  <si>
    <t>DBQ000</t>
  </si>
  <si>
    <t>Hyaluronidase 1500unit powder for solution for injection ampoules</t>
  </si>
  <si>
    <t>DKE000</t>
  </si>
  <si>
    <t>Hyoscine hydrobromide 400micrograms/1ml solution for injection ampoules</t>
  </si>
  <si>
    <t>DAD006</t>
  </si>
  <si>
    <t>Hyoscine hydrobromide 600micrograms/1ml solution for injection ampoules</t>
  </si>
  <si>
    <t>DQC004</t>
  </si>
  <si>
    <t>Imipenem 500mg / Cilastatin 500mg powder for solution for injection 20ml vials</t>
  </si>
  <si>
    <t>DEA148</t>
  </si>
  <si>
    <t>Irbesartan 150mg / Hydrochlorothiazide 12.5mg tablets (Co-aprovel or eqv)</t>
  </si>
  <si>
    <t>DBE135</t>
  </si>
  <si>
    <t>Irbesartan 300mg / Hydrochlorothiazide 12.5mg tablets  (Co-aprovel or eqv)</t>
  </si>
  <si>
    <t>DBE136</t>
  </si>
  <si>
    <t>Isoflurane volatile liquid 250 ml</t>
  </si>
  <si>
    <t>DOA003</t>
  </si>
  <si>
    <t>Isosorbide dinitrate 10mg/10ml solution for injection ampoules</t>
  </si>
  <si>
    <t>DBF055</t>
  </si>
  <si>
    <t>Isosorbide dinitrate 25mg/50ml solution for injection bottles</t>
  </si>
  <si>
    <t>DBF142</t>
  </si>
  <si>
    <t>Itraconazole 250mg/25ml solution for injection ampoules and diluent</t>
  </si>
  <si>
    <t>DEB054</t>
  </si>
  <si>
    <t>Lamivudine 100mg tablets</t>
  </si>
  <si>
    <t>DEC131</t>
  </si>
  <si>
    <t>Lercanidipine 10mg tablets</t>
  </si>
  <si>
    <t>DBF161</t>
  </si>
  <si>
    <t>Lercanidipine 20mg tablets</t>
  </si>
  <si>
    <t>DBF231</t>
  </si>
  <si>
    <t>Levetiracetam 500mg/5ml solution for infusion vials (e.g. Keppra, Matever or eqv)</t>
  </si>
  <si>
    <t>DDH067</t>
  </si>
  <si>
    <t>Levofloxacin 250mg tablets</t>
  </si>
  <si>
    <t>DEA181</t>
  </si>
  <si>
    <t>Levofloxacin 500mg/100ml solution for infusion</t>
  </si>
  <si>
    <t>DEA179</t>
  </si>
  <si>
    <t>Lidocaine 1% solution for injection 10ml glass ampoules</t>
  </si>
  <si>
    <t>DOB007</t>
  </si>
  <si>
    <t>Lidocaine 1% solution for injection 10ml plastic ampoules</t>
  </si>
  <si>
    <t>DBC026</t>
  </si>
  <si>
    <t>Lidocaine 1% solution for injection 20ml glass ampoules</t>
  </si>
  <si>
    <t>DOB009</t>
  </si>
  <si>
    <t>Lidocaine 1% solution for injection 20ml glass vials</t>
  </si>
  <si>
    <t>DOB039</t>
  </si>
  <si>
    <t>Lidocaine 1% solution for injection 20ml plastic ampoules</t>
  </si>
  <si>
    <t>DOB057</t>
  </si>
  <si>
    <t>Lidocaine 1% solution for injection 2ml glass ampoules</t>
  </si>
  <si>
    <t>DOB006</t>
  </si>
  <si>
    <t>Lidocaine 1% solution for injection 5ml glass ampoules</t>
  </si>
  <si>
    <t>DOB005</t>
  </si>
  <si>
    <t>Lidocaine 1% solution for injection 5ml plastic ampoules</t>
  </si>
  <si>
    <t>DOB040</t>
  </si>
  <si>
    <t>Lidocaine 2% solution for injection 10ml plastic ampoules</t>
  </si>
  <si>
    <t>DOB013</t>
  </si>
  <si>
    <t>Lidocaine 2% solution for injection 20ml glass ampoules</t>
  </si>
  <si>
    <t>DOB028</t>
  </si>
  <si>
    <t>Lidocaine 2% solution for injection 20ml glass vials</t>
  </si>
  <si>
    <t>DOB011</t>
  </si>
  <si>
    <t>Lidocaine 2% solution for injection 20ml plastic ampoules</t>
  </si>
  <si>
    <t>DOB090</t>
  </si>
  <si>
    <t>Lidocaine 2% solution for injection 2ml glass ampoules</t>
  </si>
  <si>
    <t>DOB010</t>
  </si>
  <si>
    <t>Lidocaine 2% solution for injection 5ml glass ampoules</t>
  </si>
  <si>
    <t>DBH007</t>
  </si>
  <si>
    <t>Lidocaine 2% solution for injection 5ml plastic ampoules</t>
  </si>
  <si>
    <t>DBC035</t>
  </si>
  <si>
    <t>Lidocaine 44mg/2.2ml (2%) / Adrenaline 27.5micrograms/2.2ml (1 in 80,000) solution for injection cartridges</t>
  </si>
  <si>
    <t>DOB161</t>
  </si>
  <si>
    <t>Magnesium sulfate 10% (magnesium 0.4mmol/ml) solution for infusion 10ml ampoules</t>
  </si>
  <si>
    <t>DIE051</t>
  </si>
  <si>
    <t>Magnesium sulfate 50% (magnesium 2mmol/ml) solution for injection 10ml ampoules</t>
  </si>
  <si>
    <t>DJP002</t>
  </si>
  <si>
    <t>Magnesium sulfate 50% (magnesium 2mmol/ml) solution for injection 20ml vials</t>
  </si>
  <si>
    <t>DIE031</t>
  </si>
  <si>
    <t>Magnesium sulfate 50% (magnesium 2mmol/ml) solution for injection 2ml ampoules</t>
  </si>
  <si>
    <t>DIE005</t>
  </si>
  <si>
    <t>Magnesium sulfate 50% (magnesium 2mmol/ml) solution for injection 50ml vials</t>
  </si>
  <si>
    <t>DIE032</t>
  </si>
  <si>
    <t>Memantine 10mg tablets</t>
  </si>
  <si>
    <t>DDK020</t>
  </si>
  <si>
    <t>Memantine 10mg/ml oral solution sugar free 50 ml</t>
  </si>
  <si>
    <t>DDK022</t>
  </si>
  <si>
    <t>Memantine 20mg tablets</t>
  </si>
  <si>
    <t>DDK030</t>
  </si>
  <si>
    <t>Meropenem 1g powder for solution for injection vials</t>
  </si>
  <si>
    <t>DEA073</t>
  </si>
  <si>
    <t>Meropenem 500mg powder for solution for injection vials</t>
  </si>
  <si>
    <t>DEA072</t>
  </si>
  <si>
    <t>Methadone 10mg/1ml solution for injection ampoules</t>
  </si>
  <si>
    <t>DDG050</t>
  </si>
  <si>
    <t>Methadone 20mg/2ml solution for injection ampoules</t>
  </si>
  <si>
    <t>DDG443</t>
  </si>
  <si>
    <t>Methadone 50mg/1ml solution for injection ampoules</t>
  </si>
  <si>
    <t>DDJ033</t>
  </si>
  <si>
    <t>Methadone 50mg/2ml solution for injection ampoules</t>
  </si>
  <si>
    <t>DDJ034</t>
  </si>
  <si>
    <t>Methadone 50mg/5ml solution for injection ampoules</t>
  </si>
  <si>
    <t>DDG444</t>
  </si>
  <si>
    <t>Methotrexate 1g/10ml solution for injection vials</t>
  </si>
  <si>
    <t>DHA049</t>
  </si>
  <si>
    <t>Methotrexate 500mg/20ml solution for injection vials</t>
  </si>
  <si>
    <t>DHA035</t>
  </si>
  <si>
    <t>Methotrexate 50mg/2ml solution for injection vials</t>
  </si>
  <si>
    <t>Methotrexate 5g/50ml solution for injection vials</t>
  </si>
  <si>
    <t>DHA037</t>
  </si>
  <si>
    <t>Methotrexate 5mg/2ml solution for injection vials</t>
  </si>
  <si>
    <t>DHA038</t>
  </si>
  <si>
    <t>Methylprednisolone sodium succinate 125mg powder and solvent for solution for injection vials</t>
  </si>
  <si>
    <t>DFN012</t>
  </si>
  <si>
    <t>Methylprednisolone sodium succinate 1g powder and solvent for solution for injection vials</t>
  </si>
  <si>
    <t>DFN009</t>
  </si>
  <si>
    <t>Methylprednisolone sodium succinate 40mg powder and solvent for solution for injection vials</t>
  </si>
  <si>
    <t>DFN013</t>
  </si>
  <si>
    <t>Methylprednisolone sodium succinate 500mg powder and solvent for solution for injection vials</t>
  </si>
  <si>
    <t>DFN008</t>
  </si>
  <si>
    <t>Metoclopramide 10mg/2ml solution for injection ampoules</t>
  </si>
  <si>
    <t>DDF012</t>
  </si>
  <si>
    <t>Metronidazole 500mg/100ml solution for infusion bags</t>
  </si>
  <si>
    <t>DEA144</t>
  </si>
  <si>
    <t>Midazolam 100mg/50ml solution for injection vials</t>
  </si>
  <si>
    <t>DOA152</t>
  </si>
  <si>
    <t>Midazolam 10mg/2ml solution for injection ampoules</t>
  </si>
  <si>
    <t>DQD000</t>
  </si>
  <si>
    <t>Midazolam 10mg/5ml solution for injection ampoules</t>
  </si>
  <si>
    <t>DOA017</t>
  </si>
  <si>
    <t>Midazolam 50mg/50ml solution for injection vials</t>
  </si>
  <si>
    <t>DOA064</t>
  </si>
  <si>
    <t>Midazolam 5mg/5ml solution for injection ampoules</t>
  </si>
  <si>
    <t>DOA160</t>
  </si>
  <si>
    <t>Mitoxantrone 20mg/10ml solution for infusion vials</t>
  </si>
  <si>
    <t>DHA044</t>
  </si>
  <si>
    <t>Mitoxantrone 25mg/12.5ml solution for infusion vials</t>
  </si>
  <si>
    <t>DHA042</t>
  </si>
  <si>
    <t>Mometasone 50micrograms/dose nasal spray 140 dose</t>
  </si>
  <si>
    <t>DLB041</t>
  </si>
  <si>
    <t>Morphine sulfate 100mg/50ml solution for infusion vials</t>
  </si>
  <si>
    <t>Morphine sulfate 10mg/1ml solution for injection ampoules</t>
  </si>
  <si>
    <t>DDG037</t>
  </si>
  <si>
    <t>Morphine sulfate 50mg/50ml solution for infusion vials</t>
  </si>
  <si>
    <t>Morphine sulfate 60mg/2ml solution for injection ampoules</t>
  </si>
  <si>
    <t>DDG109</t>
  </si>
  <si>
    <t>Mycophenolate mofetil 250mg capsules</t>
  </si>
  <si>
    <t>DHB037</t>
  </si>
  <si>
    <t>Naloxone 400micrograms/1ml solution for injection ampoules</t>
  </si>
  <si>
    <t>DQJ004</t>
  </si>
  <si>
    <t>Neostigmine 2.5mg/1ml / Glycopyrronium bromide 500micrograms/1ml solution for injection ampoules</t>
  </si>
  <si>
    <t>DOA021</t>
  </si>
  <si>
    <t>Neostigmine 2.5mg/1ml solution for injection ampoules</t>
  </si>
  <si>
    <t>DQI000</t>
  </si>
  <si>
    <t>Noradrenaline (norepinephrine) 2mg/2ml solution for infusion ampoules</t>
  </si>
  <si>
    <t>DBG050</t>
  </si>
  <si>
    <t>Noradrenaline (norepinephrine) 8mg/8ml solution for infusion ampoules</t>
  </si>
  <si>
    <t>DBP012</t>
  </si>
  <si>
    <t>Octreotide 100micrograms/1ml solution for injection ampoules</t>
  </si>
  <si>
    <t>DHC015</t>
  </si>
  <si>
    <t>Octreotide 100micrograms/1ml solution for injection pre-filled syringes</t>
  </si>
  <si>
    <t>DHC030</t>
  </si>
  <si>
    <t>Octreotide 1mg/5ml solution for injection vials</t>
  </si>
  <si>
    <t>DHC013</t>
  </si>
  <si>
    <t>Octreotide 500micrograms/1ml solution for injection ampoules</t>
  </si>
  <si>
    <t>DHC012</t>
  </si>
  <si>
    <t>Octreotide 500micrograms/1ml solution for injection pre-filled syringes</t>
  </si>
  <si>
    <t>DHC034</t>
  </si>
  <si>
    <t>Octreotide 50micrograms/1ml solution for injection ampoules</t>
  </si>
  <si>
    <t>DHC014</t>
  </si>
  <si>
    <t>Octreotide 50micrograms/1ml solution for injection pre-filled syringes</t>
  </si>
  <si>
    <t>DHC031</t>
  </si>
  <si>
    <t>Ofloxacin 200mg/100ml solution for injection bottles</t>
  </si>
  <si>
    <t>DEA272</t>
  </si>
  <si>
    <t>Ofloxacin 400mg tablets</t>
  </si>
  <si>
    <t>DEA083</t>
  </si>
  <si>
    <t>Oily phenol 5% solution for injection 5ml ampoules</t>
  </si>
  <si>
    <t>DAG006</t>
  </si>
  <si>
    <t>Omeprazole 40mg powder for solution for injection vials</t>
  </si>
  <si>
    <t>DAC040</t>
  </si>
  <si>
    <t>Oxaliplatin 200mg/40ml solution for infusion vials</t>
  </si>
  <si>
    <t>DHC072</t>
  </si>
  <si>
    <t>Oxycodone 10mg/1ml solution for injection ampoules</t>
  </si>
  <si>
    <t>DDG425</t>
  </si>
  <si>
    <t>Oxycodone 50mg/1ml solution for injection ampoules</t>
  </si>
  <si>
    <t>DCP003</t>
  </si>
  <si>
    <t>Oxytocin 5units/1ml solution for injection ampoules</t>
  </si>
  <si>
    <t>DGA010</t>
  </si>
  <si>
    <t>Paclitaxel 100mg/16.7ml solution for infusion vials</t>
  </si>
  <si>
    <t>DHA145</t>
  </si>
  <si>
    <t>Paclitaxel 150mg/25ml solution for infusion vials</t>
  </si>
  <si>
    <t>DHA297</t>
  </si>
  <si>
    <t>Paclitaxel 300mg/50ml solution for injection vials</t>
  </si>
  <si>
    <t>DHA210</t>
  </si>
  <si>
    <t>Paclitaxel 30mg/5ml solution for infusion vials</t>
  </si>
  <si>
    <t>DHA144</t>
  </si>
  <si>
    <t>Pancuronium bromide 4mg/2ml solution for injection ampoules</t>
  </si>
  <si>
    <t>DQG004</t>
  </si>
  <si>
    <t>Pantoprazole 40mg powder for solution for injection vials</t>
  </si>
  <si>
    <t>DDG152</t>
  </si>
  <si>
    <t>DDM034</t>
  </si>
  <si>
    <t>DDM009</t>
  </si>
  <si>
    <t>DDM039</t>
  </si>
  <si>
    <t>Phenobarbital 200mg/1ml solution for injection ampoules</t>
  </si>
  <si>
    <t>DDH117</t>
  </si>
  <si>
    <t>Phenobarbital 30mg/1ml solution for injection ampoules</t>
  </si>
  <si>
    <t>DDH116</t>
  </si>
  <si>
    <t>Phenobarbital 60mg/1ml solution for injection ampoules</t>
  </si>
  <si>
    <t>DDH029</t>
  </si>
  <si>
    <t>Phenylephrine 10mg/1ml solution for injection ampoules</t>
  </si>
  <si>
    <t>DBP002</t>
  </si>
  <si>
    <t>Phenylephrine 1mg/10ml solution for injection ampoules</t>
  </si>
  <si>
    <t>DBP025</t>
  </si>
  <si>
    <t>Phenytoin sodium 250mg/5ml solution for injection ampoules</t>
  </si>
  <si>
    <t>DDQ001</t>
  </si>
  <si>
    <t>Piperacillin 2g / Tazobactam 250mg powder for solution for injection vials</t>
  </si>
  <si>
    <t>Potassium chloride 20% (potassium 13.3mmol/5ml) solution for injection 5ml ampoules(glass)</t>
  </si>
  <si>
    <t>DIB182</t>
  </si>
  <si>
    <t>Prednisolone 5mg/5ml oral solution 50ml bottle</t>
  </si>
  <si>
    <t>DKD102</t>
  </si>
  <si>
    <t>Procyclidine 10mg/2ml solution for injection ampoules</t>
  </si>
  <si>
    <t>DDS000</t>
  </si>
  <si>
    <t>Promethazine 25mg/1ml solution for injection ampoules</t>
  </si>
  <si>
    <t>DCI001</t>
  </si>
  <si>
    <t>Propofol (MCT/LCT) 1g/100ml emulsion for injection vials (e.g. Fresenius-Propoven &amp; B-Braun-Propofol-Lipuro)</t>
  </si>
  <si>
    <t>DOA087</t>
  </si>
  <si>
    <t>Propofol (MCT/LCT) 200mg/20ml emulsion for injection vials (e.g. Fresenius-Propoven &amp; B-Braun-Propofol-Lipuro)</t>
  </si>
  <si>
    <t>DQA002</t>
  </si>
  <si>
    <t>Protamine sulfate 50mg/5ml solution for injection ampoules</t>
  </si>
  <si>
    <t>DBR002</t>
  </si>
  <si>
    <t>Remifentanil 2mg powder for solution for injection vials</t>
  </si>
  <si>
    <t>DOA126</t>
  </si>
  <si>
    <t>Ribavirin 200mg capsules</t>
  </si>
  <si>
    <t>DEC127</t>
  </si>
  <si>
    <t>DEC128</t>
  </si>
  <si>
    <t>DEC129</t>
  </si>
  <si>
    <t>Ribavirin 200mg tablets</t>
  </si>
  <si>
    <t>DEC205</t>
  </si>
  <si>
    <t>DEC172</t>
  </si>
  <si>
    <t>Ribavirin 400mg tablets</t>
  </si>
  <si>
    <t>DEC223</t>
  </si>
  <si>
    <t>Rifampicin 600mg powder and solvent for solution for infusion vials</t>
  </si>
  <si>
    <t>DEL020</t>
  </si>
  <si>
    <t>Riluzole 25mg/5ml oral suspension sugar free 300ml</t>
  </si>
  <si>
    <t>DDI181</t>
  </si>
  <si>
    <t>Rivastigmine 4.6mg/24hours transdermal patches</t>
  </si>
  <si>
    <t>DDK034</t>
  </si>
  <si>
    <t>Rivastigmine 9.5mg/24hours transdermal patches</t>
  </si>
  <si>
    <t>DDK035</t>
  </si>
  <si>
    <t>Sevelamer Carbonate 800mg tablets (Renvela or eqv)</t>
  </si>
  <si>
    <t>DIE037</t>
  </si>
  <si>
    <t>Sevoflurane volatile liquid 250 ml</t>
  </si>
  <si>
    <t>DOA113</t>
  </si>
  <si>
    <t>Sodium bicarbonate 8.4% (84mg/1mmol/ml) solution for injection 10ml ampoules</t>
  </si>
  <si>
    <t>DIB528</t>
  </si>
  <si>
    <t>Sodium chloride 0.9% solution for injection 10ml ampoules(glass)</t>
  </si>
  <si>
    <t>DIB064</t>
  </si>
  <si>
    <t>Sodium chloride 0.9% solution for injection 10ml ampoules(plastic)</t>
  </si>
  <si>
    <t>DIB557</t>
  </si>
  <si>
    <t>DIB029</t>
  </si>
  <si>
    <t>Sodium chloride 0.9% solution for injection 50ml vials</t>
  </si>
  <si>
    <t>DIB279</t>
  </si>
  <si>
    <t>Sodium chloride 0.9% solution for injection 5ml ampoules(glass)</t>
  </si>
  <si>
    <t>DIB065</t>
  </si>
  <si>
    <t>Sodium chloride 30 % solution for injection 10 ml ampoule</t>
  </si>
  <si>
    <t>DIB524</t>
  </si>
  <si>
    <t>Sodium chloride 30% solution for injection 50ml vials</t>
  </si>
  <si>
    <t>DIB563</t>
  </si>
  <si>
    <t>Sodium picosulfate 10 mg oral powder sachets</t>
  </si>
  <si>
    <t>DAF079</t>
  </si>
  <si>
    <t>Sodium valproate 300mg/3ml solution for injection ampoules</t>
  </si>
  <si>
    <t>DDH139</t>
  </si>
  <si>
    <t>Sodium Valproate 400mg/4ml solution for injection amp</t>
  </si>
  <si>
    <t>DDP034</t>
  </si>
  <si>
    <t>Streptokinase 1.5million unit powder for solution for injection vials</t>
  </si>
  <si>
    <t>DBT003</t>
  </si>
  <si>
    <t>Streptokinase 250,000unit powder for solution for injection vials</t>
  </si>
  <si>
    <t>DBJ014</t>
  </si>
  <si>
    <t>Sumatriptan 6mg/0.5ml solution for injection pre-filled disposable devices</t>
  </si>
  <si>
    <t>DDG376</t>
  </si>
  <si>
    <t>Terlipressin 1mg/5ml solution for injection vials (e.g. Variquel)</t>
  </si>
  <si>
    <t>DFT006</t>
  </si>
  <si>
    <t>Tobramycin 240mg/6ml solution for injection vials</t>
  </si>
  <si>
    <t>DEA504</t>
  </si>
  <si>
    <t>Tobramycin 300mg/5ml nebuliser liquid ampoules (e.g. Tobi, Tymbrineb, sun pharm or eqv)</t>
  </si>
  <si>
    <t>DEA736</t>
  </si>
  <si>
    <t>Tobramycin 80mg/2ml solution for injection vials</t>
  </si>
  <si>
    <t>Tramadol 100mg/2ml solution for injection ampoules</t>
  </si>
  <si>
    <t>DDG280</t>
  </si>
  <si>
    <t>Trazodone 50mg/5ml oral solution sugar free 120 ml</t>
  </si>
  <si>
    <t>DDG023</t>
  </si>
  <si>
    <t>Trihexyphenidyl 2mg tablets</t>
  </si>
  <si>
    <t>DDI067</t>
  </si>
  <si>
    <t>Trihexyphenidyl 5mg tablets</t>
  </si>
  <si>
    <t>DDI127</t>
  </si>
  <si>
    <t>Urokinase 10,000unit powder for solution for injection vials</t>
  </si>
  <si>
    <t>DBJ002</t>
  </si>
  <si>
    <t>Urokinase 100,000unit powder for solution for injection vials</t>
  </si>
  <si>
    <t>DBT002</t>
  </si>
  <si>
    <t>Urokinase 25,000unit powder for solution for injection vials</t>
  </si>
  <si>
    <t>DBT000</t>
  </si>
  <si>
    <t>Vancomycin 250mg capsules</t>
  </si>
  <si>
    <t>DEA005</t>
  </si>
  <si>
    <t>Vecuronium bromide 10mg powder for solution for injection vials</t>
  </si>
  <si>
    <t>DQG005</t>
  </si>
  <si>
    <t>Vinblastine 10mg/10ml solution for injection vials</t>
  </si>
  <si>
    <t>DHA001</t>
  </si>
  <si>
    <t>Vincristine 1mg/1ml solution for injection vials</t>
  </si>
  <si>
    <t>DHA119</t>
  </si>
  <si>
    <t>Vincristine 2mg/2ml solution for injection vials</t>
  </si>
  <si>
    <t>DHA111</t>
  </si>
  <si>
    <t>Vincristine 5mg/5ml solution for injection vials</t>
  </si>
  <si>
    <t>DHA112</t>
  </si>
  <si>
    <t>Vinorelbine 10mg/1ml solution for injection vials</t>
  </si>
  <si>
    <t>Vinorelbine 50mg/5ml solution for injection vials</t>
  </si>
  <si>
    <t>Water for injection 100ml glass vials</t>
  </si>
  <si>
    <t>DJJ004</t>
  </si>
  <si>
    <t>Water for injection 10ml glass ampoules</t>
  </si>
  <si>
    <t>DIB216</t>
  </si>
  <si>
    <t>Water for injection 10ml plastic ampoules</t>
  </si>
  <si>
    <t>DIB570</t>
  </si>
  <si>
    <t>DIB325</t>
  </si>
  <si>
    <t>Water for injection 2ml glass ampoules</t>
  </si>
  <si>
    <t>DIB217</t>
  </si>
  <si>
    <t>Water for injection 5ml glass ampoules</t>
  </si>
  <si>
    <t>DIB219</t>
  </si>
  <si>
    <t>Water for injection 5ml plastic ampoules</t>
  </si>
  <si>
    <t>DIB571</t>
  </si>
  <si>
    <t>Zidovudine 100mg capsules</t>
  </si>
  <si>
    <t>DEC197</t>
  </si>
  <si>
    <t>Zidovudine 250mg capsules</t>
  </si>
  <si>
    <t>DEC025</t>
  </si>
  <si>
    <t>Zoledronic acid 5mg/100ml solution for injection bottles</t>
  </si>
  <si>
    <t>DFF087</t>
  </si>
  <si>
    <t>Abacavir 600mg / Lamivudine 300mg tablets (Kivexa or eqv)</t>
  </si>
  <si>
    <t>DEC199</t>
  </si>
  <si>
    <t>Acarbose 100mg tablets</t>
  </si>
  <si>
    <t>DFA019</t>
  </si>
  <si>
    <t>Acetazolamide 250mg tablets</t>
  </si>
  <si>
    <t>DKF026</t>
  </si>
  <si>
    <t>Acetylcysteine 2g/10ml solution for injection ampoules</t>
  </si>
  <si>
    <t>DYP001</t>
  </si>
  <si>
    <t>Aciclovir 200mg dispersible tablets</t>
  </si>
  <si>
    <t>DER023</t>
  </si>
  <si>
    <t>Aciclovir 200mg/5ml oral suspension sugar free 125 ml</t>
  </si>
  <si>
    <t>DEC201</t>
  </si>
  <si>
    <t>Aciclovir 3% eye ointment 4.5 gram</t>
  </si>
  <si>
    <t>DLD010</t>
  </si>
  <si>
    <t>Aciclovir 400mg dispersible tablets</t>
  </si>
  <si>
    <t>DER024</t>
  </si>
  <si>
    <t>Aciclovir 400mg/5ml oral suspension sugar free 100 ml</t>
  </si>
  <si>
    <t>DEC193</t>
  </si>
  <si>
    <t>Aciclovir 5% cream 2 gram</t>
  </si>
  <si>
    <t>DNQ010</t>
  </si>
  <si>
    <t>Aciclovir 800mg dispersible tablets</t>
  </si>
  <si>
    <t>DER025</t>
  </si>
  <si>
    <t>Acitretin 10mg capsules</t>
  </si>
  <si>
    <t>DME022</t>
  </si>
  <si>
    <t>Acitretin 25mg capsules</t>
  </si>
  <si>
    <t>DME024</t>
  </si>
  <si>
    <t>Activated charcoal 200mg/ml oral suspension sugar free 250ml</t>
  </si>
  <si>
    <t>DAB045</t>
  </si>
  <si>
    <t>Activated charcoal granules sugar free 50 gram</t>
  </si>
  <si>
    <t>DAB044</t>
  </si>
  <si>
    <t>Adenosine 30mg/10ml solution for infusion vials</t>
  </si>
  <si>
    <t>DBC040</t>
  </si>
  <si>
    <t>DBC024</t>
  </si>
  <si>
    <t>Adenosine 6mg/2ml solution for injection vials</t>
  </si>
  <si>
    <t>DBH015</t>
  </si>
  <si>
    <t>Alendronic acid 10mg tablets</t>
  </si>
  <si>
    <t>DFF023</t>
  </si>
  <si>
    <t>Alendronic acid 70mg tablets</t>
  </si>
  <si>
    <t>DFF047</t>
  </si>
  <si>
    <t>Alendronic acid 70mg/100ml oral solution unit dose sugar free</t>
  </si>
  <si>
    <t>DFF016</t>
  </si>
  <si>
    <t>Alfacalcidol 1microgram capsules</t>
  </si>
  <si>
    <t>DIF010</t>
  </si>
  <si>
    <t>Alfacalcidol 250nanogram capsules</t>
  </si>
  <si>
    <t>DIF012</t>
  </si>
  <si>
    <t>Alfacalcidol 500nanogram capsules</t>
  </si>
  <si>
    <t>DIF054</t>
  </si>
  <si>
    <t>Alfuzosin 10mg modified-release tablets</t>
  </si>
  <si>
    <t>DGD200</t>
  </si>
  <si>
    <t>Alfuzosin 2.5mg tablets</t>
  </si>
  <si>
    <t>DGD100</t>
  </si>
  <si>
    <t>Almotriptan 12.5mg tablets</t>
  </si>
  <si>
    <t>DDG374</t>
  </si>
  <si>
    <t>Alverine 120mg capsules</t>
  </si>
  <si>
    <t>DAB042</t>
  </si>
  <si>
    <t>Alverine 60mg capsules</t>
  </si>
  <si>
    <t>DAB001</t>
  </si>
  <si>
    <t>Amiloride 5mg/5ml oral solution sugar free 150 ml</t>
  </si>
  <si>
    <t>DBB120</t>
  </si>
  <si>
    <t>Amiodarone 100mg tablets</t>
  </si>
  <si>
    <t>DBH016</t>
  </si>
  <si>
    <t>DBH017</t>
  </si>
  <si>
    <t>Amiodarone 200mg tablets</t>
  </si>
  <si>
    <t>DBH012</t>
  </si>
  <si>
    <t>Amisulpride 100mg/ml oral solution sugar free 60 ml</t>
  </si>
  <si>
    <t>DDB253</t>
  </si>
  <si>
    <t>Amisulpride 400mg tablets</t>
  </si>
  <si>
    <t>DDB232</t>
  </si>
  <si>
    <t>Amitriptyline 10mg tablets</t>
  </si>
  <si>
    <t>DDC087</t>
  </si>
  <si>
    <t>Amitriptyline 10mg/5ml oral solution sugar free 150 ml</t>
  </si>
  <si>
    <t>DJW021</t>
  </si>
  <si>
    <t>Amitriptyline 25mg tablets</t>
  </si>
  <si>
    <t>DDC088</t>
  </si>
  <si>
    <t>Amitriptyline 25mg/5ml oral solution sugar free 150 ml</t>
  </si>
  <si>
    <t>DDC098</t>
  </si>
  <si>
    <t>Amitriptyline 50mg tablets</t>
  </si>
  <si>
    <t>DDC089</t>
  </si>
  <si>
    <t>Amitriptyline 50mg/5ml oral solution sugar free 150 ml</t>
  </si>
  <si>
    <t>DDC099</t>
  </si>
  <si>
    <t>Amlodipine 10mg tablets</t>
  </si>
  <si>
    <t>DBF005</t>
  </si>
  <si>
    <t>Amlodipine 10mg/5ml (2mg/ml) oral solution 150 ml</t>
  </si>
  <si>
    <t>DBN018</t>
  </si>
  <si>
    <t>Amlodipine 5mg tablets</t>
  </si>
  <si>
    <t>DBN024</t>
  </si>
  <si>
    <t>Amlodipine 5mg/5ml (1mg/ml) oral solution 150 ml</t>
  </si>
  <si>
    <t>DBN020</t>
  </si>
  <si>
    <t>Amoxicillin 125mg/5ml oral suspension sugar free 100 ml</t>
  </si>
  <si>
    <t>DEC003</t>
  </si>
  <si>
    <t>Amoxicillin 125mg/5ml oral suspension sugar free 100 ml pre-labelled prepack</t>
  </si>
  <si>
    <t>DEA753</t>
  </si>
  <si>
    <t>DEA215</t>
  </si>
  <si>
    <t>Amoxicillin 250mg capsules</t>
  </si>
  <si>
    <t>DEA151</t>
  </si>
  <si>
    <t>Amoxicillin 250mg capsules prelabelled prepack</t>
  </si>
  <si>
    <t>DEC002</t>
  </si>
  <si>
    <t>DEA751</t>
  </si>
  <si>
    <t>Amoxicillin 250mg/5ml oral suspension sugar free 100 ml</t>
  </si>
  <si>
    <t>DEC012</t>
  </si>
  <si>
    <t>Amoxicillin 250mg/5ml oral suspension sugar free 100 ml prelabelled prepack</t>
  </si>
  <si>
    <t>DEC102</t>
  </si>
  <si>
    <t>Amoxicillin 3g oral powder sachets sugar free</t>
  </si>
  <si>
    <t>DEC028</t>
  </si>
  <si>
    <t>Amoxicillin 500mg capsules</t>
  </si>
  <si>
    <t>DEA153</t>
  </si>
  <si>
    <t>DEA397</t>
  </si>
  <si>
    <t>Amoxicillin 500mg capsules prelabelled prepack</t>
  </si>
  <si>
    <t>DEA154</t>
  </si>
  <si>
    <t>DEA752</t>
  </si>
  <si>
    <t>Anastrozole 1mg tablets</t>
  </si>
  <si>
    <t>DHC020</t>
  </si>
  <si>
    <t>Aqueous cream 100 gram</t>
  </si>
  <si>
    <t>DMB090</t>
  </si>
  <si>
    <t>Aqueous cream 500 gram</t>
  </si>
  <si>
    <t>DMB091</t>
  </si>
  <si>
    <t>Argipressin 20units/1ml solution for injection ampoules (synthetic vasopressin)</t>
  </si>
  <si>
    <t>DFE051</t>
  </si>
  <si>
    <t>Aripiprazole 10mg orodispersible tablets sugar free (generic)</t>
  </si>
  <si>
    <t>DDE030</t>
  </si>
  <si>
    <t>Aripiprazole 15mg orodispersible tablets sugar free (generic)</t>
  </si>
  <si>
    <t>DDE032</t>
  </si>
  <si>
    <t>Aripiprazole 1mg/ml oral solution 150ml  (Abilify 5mg/5ml or equivalent)</t>
  </si>
  <si>
    <t>DDB280</t>
  </si>
  <si>
    <t>Ascorbic acid 100mg tablets</t>
  </si>
  <si>
    <t>DIF033</t>
  </si>
  <si>
    <t>Ascorbic acid 200mg tablets</t>
  </si>
  <si>
    <t>DIF068</t>
  </si>
  <si>
    <t>Ascorbic acid 500mg tablets</t>
  </si>
  <si>
    <t>DIF034</t>
  </si>
  <si>
    <t>Ascorbic acid 50mg tablets</t>
  </si>
  <si>
    <t>DIF069</t>
  </si>
  <si>
    <t>Aspirin 150mg suppositories</t>
  </si>
  <si>
    <t>DDG528</t>
  </si>
  <si>
    <t>Aspirin 300mg suppositories</t>
  </si>
  <si>
    <t>DDM001</t>
  </si>
  <si>
    <t>Aspirin 75mg dispersible tablets</t>
  </si>
  <si>
    <t>DDG201</t>
  </si>
  <si>
    <t>DDM018</t>
  </si>
  <si>
    <t>Aspirin 75mg gastro-resistant tablets</t>
  </si>
  <si>
    <t>DDG345</t>
  </si>
  <si>
    <t>DDG145</t>
  </si>
  <si>
    <t>Atenolol 100mg tablets</t>
  </si>
  <si>
    <t>DBD003</t>
  </si>
  <si>
    <t>Atenolol 25mg tablets</t>
  </si>
  <si>
    <t>DBI006</t>
  </si>
  <si>
    <t>Atenolol 25mg/5ml oral solution sugar free 300 ml</t>
  </si>
  <si>
    <t>DBD119</t>
  </si>
  <si>
    <t>Atenolol 50mg tablets</t>
  </si>
  <si>
    <t>DBI005</t>
  </si>
  <si>
    <t>Atorvastatin 10mg tablets</t>
  </si>
  <si>
    <t>DBL011</t>
  </si>
  <si>
    <t>Atorvastatin 20mg tablets</t>
  </si>
  <si>
    <t>DBL016</t>
  </si>
  <si>
    <t>Atorvastatin 40mg tablets</t>
  </si>
  <si>
    <t>DBL017</t>
  </si>
  <si>
    <t>Atorvastatin 80mg tablets</t>
  </si>
  <si>
    <t>DBL032</t>
  </si>
  <si>
    <t>Atosiban 6.75mg/0.9ml solution for injection ampoules</t>
  </si>
  <si>
    <t>DGA039</t>
  </si>
  <si>
    <t>Atosiban 6.75mg/0.9ml solution for injection vials</t>
  </si>
  <si>
    <t>DGA026</t>
  </si>
  <si>
    <t>DQG012</t>
  </si>
  <si>
    <t>Atropine 1% eye drops 10 ml</t>
  </si>
  <si>
    <t>DKE001</t>
  </si>
  <si>
    <t>Azathioprine 25mg tablets</t>
  </si>
  <si>
    <t>DHB031</t>
  </si>
  <si>
    <t>DHH001</t>
  </si>
  <si>
    <t>Azathioprine 50mg tablets</t>
  </si>
  <si>
    <t>DHB001</t>
  </si>
  <si>
    <t>DHB000</t>
  </si>
  <si>
    <t>Azithromycin 200mg/5ml oral suspension 15 ml</t>
  </si>
  <si>
    <t>DEA112</t>
  </si>
  <si>
    <t>Azithromycin 200mg/5ml oral suspension 22.5 ml</t>
  </si>
  <si>
    <t>DEA485</t>
  </si>
  <si>
    <t>Azithromycin 200mg/5ml oral suspension 30 ml</t>
  </si>
  <si>
    <t>DEA486</t>
  </si>
  <si>
    <t>Azithromycin 250mg capsules</t>
  </si>
  <si>
    <t>DEA110</t>
  </si>
  <si>
    <t>Azithromycin 250mg tablets</t>
  </si>
  <si>
    <t>DEA663</t>
  </si>
  <si>
    <t>Azithromycin 500mg powder for solution for infusion vials</t>
  </si>
  <si>
    <t>DEH003</t>
  </si>
  <si>
    <t>Azithromycin 500mg tablets</t>
  </si>
  <si>
    <t>DEA524</t>
  </si>
  <si>
    <t>Baclofen 10mg tablets</t>
  </si>
  <si>
    <t>DJB002</t>
  </si>
  <si>
    <t>Baclofen 5mg/5ml oral solution sugar free 300 ml</t>
  </si>
  <si>
    <t>DJB003</t>
  </si>
  <si>
    <t>Beclometasone 50micrograms/dose nasal spray 200 dose</t>
  </si>
  <si>
    <t>DLB005</t>
  </si>
  <si>
    <t>Bendamustine 100mg powder for solution for infusion vials</t>
  </si>
  <si>
    <t>DYF015</t>
  </si>
  <si>
    <t>Bendamustine 25mg powder for solution for infusion vials</t>
  </si>
  <si>
    <t>DZR015</t>
  </si>
  <si>
    <t>Bendroflumethiazide 2.5mg tablets</t>
  </si>
  <si>
    <t>DBB050</t>
  </si>
  <si>
    <t>Bendroflumethiazide 5mg tablets</t>
  </si>
  <si>
    <t>DBB056</t>
  </si>
  <si>
    <t>Betamethasone 0.1% ear/eye/nose drops 10 ml</t>
  </si>
  <si>
    <t>DKD003</t>
  </si>
  <si>
    <t>Betamethasone 0.1% ear/eye/nose drops 5 ml</t>
  </si>
  <si>
    <t>DKD004</t>
  </si>
  <si>
    <t>Betamethasone valerate 0.1% cream 100 gram</t>
  </si>
  <si>
    <t>DKD032</t>
  </si>
  <si>
    <t>Betamethasone valerate 0.1% cream 30 gram</t>
  </si>
  <si>
    <t>DKD031</t>
  </si>
  <si>
    <t>Betamethasone valerate 0.1% ointment 100 gram</t>
  </si>
  <si>
    <t>DKD035</t>
  </si>
  <si>
    <t>Betamethasone valerate 0.1% ointment 30 gram</t>
  </si>
  <si>
    <t>DKD034</t>
  </si>
  <si>
    <t>Bimatoprost 300micrograms/ml eye drops 3 ml</t>
  </si>
  <si>
    <t>DKG008</t>
  </si>
  <si>
    <t>Bisacodyl 10mg suppositories</t>
  </si>
  <si>
    <t>DAN001</t>
  </si>
  <si>
    <t>Bisacodyl 5mg gastro-resistant tablets</t>
  </si>
  <si>
    <t>DAF078</t>
  </si>
  <si>
    <t>Bismuth subnitrate 20% / Iodoform 40% paste impregnated gauze dressing 1.25cm x 100cm (BIPP)</t>
  </si>
  <si>
    <t>DLB016</t>
  </si>
  <si>
    <t>Bismuth subnitrate 20% / Iodoform 40% paste impregnated gauze dressing 1.25cm x 200cm (BIPP)</t>
  </si>
  <si>
    <t>DLB019</t>
  </si>
  <si>
    <t>Bismuth subnitrate 20% / Iodoform 40% paste impregnated gauze dressing 1.25cm x 300cm (BIPP)</t>
  </si>
  <si>
    <t>DLB022</t>
  </si>
  <si>
    <t>Bismuth subnitrate 20% / Iodoform 40% paste impregnated gauze dressing 2.5cm X 100cm (BIPP)</t>
  </si>
  <si>
    <t>DLB017</t>
  </si>
  <si>
    <t>Bismuth subnitrate 20% / Iodoform 40% paste impregnated gauze dressing 2.5cm x 200cm (BIPP)</t>
  </si>
  <si>
    <t>DLB023</t>
  </si>
  <si>
    <t>Bismuth subnitrate 20% / Iodoform 40% paste impregnated gauze dressing 2.5cm x 300cm (BIPP)</t>
  </si>
  <si>
    <t>DLB024</t>
  </si>
  <si>
    <t>Bismuth subnitrate and Iodoform paste 30g (BIPP)</t>
  </si>
  <si>
    <t>DLB014</t>
  </si>
  <si>
    <t>Bisoprolol 1.25mg tablets</t>
  </si>
  <si>
    <t>DBD078</t>
  </si>
  <si>
    <t>Bisoprolol 10mg tablets</t>
  </si>
  <si>
    <t>DBI014</t>
  </si>
  <si>
    <t>Bisoprolol 2.5mg tablets</t>
  </si>
  <si>
    <t>DBD075</t>
  </si>
  <si>
    <t>Bisoprolol 3.75mg tablets</t>
  </si>
  <si>
    <t>DBD076</t>
  </si>
  <si>
    <t>Bisoprolol 5mg tablets</t>
  </si>
  <si>
    <t>DBI011</t>
  </si>
  <si>
    <t>Bisoprolol 7.5mg tablets</t>
  </si>
  <si>
    <t>DBD077</t>
  </si>
  <si>
    <t>Bivalirudin 250mg powder for solution for injection vials</t>
  </si>
  <si>
    <t>DBI018</t>
  </si>
  <si>
    <t>Brinzolamide 10mg/ml eye drops 5 ml</t>
  </si>
  <si>
    <t>DKF051</t>
  </si>
  <si>
    <t>Budesonide 100micrograms/dose / Formoterol 6micrograms/dose dry powder inhaler 120 dose (Symbicort)</t>
  </si>
  <si>
    <t>DCB096</t>
  </si>
  <si>
    <t>Budesonide 200(160)micrograms/dose / Formoterol 6(4.5)micrograms/dose dry powder inhaler 120 dose (DuoResp Spiromax)</t>
  </si>
  <si>
    <t>DCG024</t>
  </si>
  <si>
    <t>Budesonide 200micrograms/dose / Formoterol 6micrograms/dose dry powder inhaler 120 dose (Symbicort)</t>
  </si>
  <si>
    <t>DCB095</t>
  </si>
  <si>
    <t>Budesonide 400(320)micrograms/dose / Formoterol 12(9)micrograms/dose dry powder inhaler 60 dose (DuoResp Spiromax)</t>
  </si>
  <si>
    <t>DCG025</t>
  </si>
  <si>
    <t>Budesonide 400micrograms/dose / Formoterol 12micrograms/dose dry powder inhaler 60 dose (Symbicort)</t>
  </si>
  <si>
    <t>DCB143</t>
  </si>
  <si>
    <t>Bumetanide 1mg tablets</t>
  </si>
  <si>
    <t>DBB012</t>
  </si>
  <si>
    <t>Bumetanide 5mg tablets</t>
  </si>
  <si>
    <t>DBB045</t>
  </si>
  <si>
    <t>Bupivacaine 25mg/10ml (0.25%) solution for injection ampoules (plastic)</t>
  </si>
  <si>
    <t>DOB146</t>
  </si>
  <si>
    <t>Bupivacaine 25mg/10ml (0.25%) solution for injection wrapped ampoules (sterile plastic)</t>
  </si>
  <si>
    <t>DQK012</t>
  </si>
  <si>
    <t>Bupivacaine 50mg/10ml (0.5%) / Adrenaline 50micrograms/10ml (1 in 200000) solution for injection ampoules(glass)</t>
  </si>
  <si>
    <t>DOB156</t>
  </si>
  <si>
    <t>Bupivacaine 50mg/10ml (0.5%) solution for injection ampoules (plastic)</t>
  </si>
  <si>
    <t>DOB160</t>
  </si>
  <si>
    <t>Bupivacaine 50mg/10ml (0.5%) solution for injection wrapped ampoules (sterile plastic)</t>
  </si>
  <si>
    <t>DQK030</t>
  </si>
  <si>
    <t>Buprenorphine 10micrograms/hour for 7 days patches (Butrans,Butec, Reletrans, Panitaz, Sevodyne, Bupramyl, or eqv)</t>
  </si>
  <si>
    <t>DDG552</t>
  </si>
  <si>
    <t>Buprenorphine 15micrograms/hour for 7 days patches (Butrans,Butec, Reletrans or eqv)</t>
  </si>
  <si>
    <t>DCI037</t>
  </si>
  <si>
    <t>Buprenorphine 20micrograms/hour  for 7 days patches  (Butrans,Butec, Reletrans, Panitaz, Sevodyne, Bupramyl, or eqv)</t>
  </si>
  <si>
    <t>DDG553</t>
  </si>
  <si>
    <t>Buprenorphine 2mg sublingual tablets sugar free</t>
  </si>
  <si>
    <t>DDJ014</t>
  </si>
  <si>
    <t>Buprenorphine 35micrograms/hour for 96 hours patches (e.g. Bupeaze/Burplast/Transtec/Carlosafine/Relevtec/Turgeon)</t>
  </si>
  <si>
    <t>DCP032</t>
  </si>
  <si>
    <t>Buprenorphine 400microgram sublingual tablets sugar free</t>
  </si>
  <si>
    <t>DDJ015</t>
  </si>
  <si>
    <t>Buprenorphine 52.5micrograms/hour for 96 hours patches (e.g. Bupeaze/Burplast/Transtec/Carlosafine/Relevtec/Turgeon)</t>
  </si>
  <si>
    <t>DCI032</t>
  </si>
  <si>
    <t>Buprenorphine 5micrograms/hour  for 7 days patches  (Butrans,Butec, Reletrans, Panitaz, Sevodyne, Bupramyl, or eqv)</t>
  </si>
  <si>
    <t>DDG577</t>
  </si>
  <si>
    <t>Buprenorphine 70micrograms/hour for 96 hours patches (e.g. Bupeaze/Burplast/Transtec/Carlosafine/Relevtec/Turgeon)</t>
  </si>
  <si>
    <t>DCP034</t>
  </si>
  <si>
    <t>Buprenorphine 8mg sublingual tablets sugar free</t>
  </si>
  <si>
    <t>DDJ021</t>
  </si>
  <si>
    <t>Buspirone 10mg tablets</t>
  </si>
  <si>
    <t>DDA085</t>
  </si>
  <si>
    <t>Buspirone 5mg tablets</t>
  </si>
  <si>
    <t>DDA088</t>
  </si>
  <si>
    <t>Busulfan 60mg/10ml solution for infusion</t>
  </si>
  <si>
    <t>DHA061</t>
  </si>
  <si>
    <t>Cabergoline 1mg tablets</t>
  </si>
  <si>
    <t>DFG015</t>
  </si>
  <si>
    <t>Cabergoline 2mg tablets</t>
  </si>
  <si>
    <t>DFG016</t>
  </si>
  <si>
    <t>Cabergoline 500microgram tablets</t>
  </si>
  <si>
    <t>DFG029</t>
  </si>
  <si>
    <t>Caffeine citrate 50mg/5ml (25mg/5ml base) 5ml oral solution</t>
  </si>
  <si>
    <t>DHF015</t>
  </si>
  <si>
    <t>Calcitriol 250nanogram capsules</t>
  </si>
  <si>
    <t>DIF063</t>
  </si>
  <si>
    <t>Calcitriol 500nanogram capsules</t>
  </si>
  <si>
    <t>DIF016</t>
  </si>
  <si>
    <t>Calcium folinate 100mg/10ml solution for injection vials (Folinic acid)</t>
  </si>
  <si>
    <t>DHA051</t>
  </si>
  <si>
    <t>DHA138</t>
  </si>
  <si>
    <t>Calcium folinate 15mg tablets (Folinic acid)</t>
  </si>
  <si>
    <t>DHA030</t>
  </si>
  <si>
    <t>Calcium folinate 350mg/35ml solution for injection vials (Folinic acid)</t>
  </si>
  <si>
    <t>DHA161</t>
  </si>
  <si>
    <t>Calcium folinate 50mg/5ml solution for injection vials (Folinic acid)</t>
  </si>
  <si>
    <t>DHA059</t>
  </si>
  <si>
    <t>DHA139</t>
  </si>
  <si>
    <t>Candesartan 16mg tablets</t>
  </si>
  <si>
    <t>DBE102</t>
  </si>
  <si>
    <t>Candesartan 2mg tablets</t>
  </si>
  <si>
    <t>DBE149</t>
  </si>
  <si>
    <t>Candesartan 32mg tablets</t>
  </si>
  <si>
    <t>DBE156</t>
  </si>
  <si>
    <t>Candesartan 4mg tablets</t>
  </si>
  <si>
    <t>DBE100</t>
  </si>
  <si>
    <t>Candesartan 8mg tablets</t>
  </si>
  <si>
    <t>DBE101</t>
  </si>
  <si>
    <t>Capecitabine 150mg tablets</t>
  </si>
  <si>
    <t>DHA224</t>
  </si>
  <si>
    <t>Capecitabine 300mg tablets</t>
  </si>
  <si>
    <t>DKE068</t>
  </si>
  <si>
    <t>Capecitabine 500mg tablets</t>
  </si>
  <si>
    <t>DHA225</t>
  </si>
  <si>
    <t>Captopril 12.5mg tablets</t>
  </si>
  <si>
    <t>DBK044</t>
  </si>
  <si>
    <t>Captopril 25mg tablets</t>
  </si>
  <si>
    <t>DBK045</t>
  </si>
  <si>
    <t>Captopril 5mg/5ml oral solution 100ml</t>
  </si>
  <si>
    <t>DYF023</t>
  </si>
  <si>
    <t>Carbimazole 20mg tablets</t>
  </si>
  <si>
    <t>DFB017</t>
  </si>
  <si>
    <t>Carbimazole 5mg tablets</t>
  </si>
  <si>
    <t>DFB022</t>
  </si>
  <si>
    <t>Carbocisteine 375mg capsules</t>
  </si>
  <si>
    <t>DCG010</t>
  </si>
  <si>
    <t>Carbocisteine 750mg/10ml oral solution 10ml sachets sugar free</t>
  </si>
  <si>
    <t>DCH003</t>
  </si>
  <si>
    <t>Carmellose 0.5% eye drops 0.4ml unit dose</t>
  </si>
  <si>
    <t>DLJ015</t>
  </si>
  <si>
    <t>DLJ016</t>
  </si>
  <si>
    <t>Carmellose 0.5% eye drops 10 ml unit dose</t>
  </si>
  <si>
    <t>DHF014</t>
  </si>
  <si>
    <t>Carmellose 1% eye drops 0.4ml unit dose</t>
  </si>
  <si>
    <t>DKH101</t>
  </si>
  <si>
    <t>Carmellose 1% eye drops 10ml unit dose</t>
  </si>
  <si>
    <t>DHF016</t>
  </si>
  <si>
    <t>Carvedilol 12.5mg tablets</t>
  </si>
  <si>
    <t>DBD079</t>
  </si>
  <si>
    <t>Carvedilol 25mg tablets</t>
  </si>
  <si>
    <t>DBD080</t>
  </si>
  <si>
    <t>Carvedilol 3.125mg tablets</t>
  </si>
  <si>
    <t>DBD081</t>
  </si>
  <si>
    <t>Carvedilol 6.25mg tablets</t>
  </si>
  <si>
    <t>DBD082</t>
  </si>
  <si>
    <t>Caspofungin 70mg powder for solution for injection vials</t>
  </si>
  <si>
    <t>DEB057</t>
  </si>
  <si>
    <t>Cefaclor 125mg/5ml oral suspension 100 ml</t>
  </si>
  <si>
    <t>DEA008</t>
  </si>
  <si>
    <t>Cefaclor 250mg/5ml oral suspension 100 ml</t>
  </si>
  <si>
    <t>DEA009</t>
  </si>
  <si>
    <t>Cefaclor 500mg capsules</t>
  </si>
  <si>
    <t>DEA719</t>
  </si>
  <si>
    <t>Cefotaxime 1g powder for solution for injection vials</t>
  </si>
  <si>
    <t>DEA380</t>
  </si>
  <si>
    <t>Cefotaxime 2g powder for solution for injection vials</t>
  </si>
  <si>
    <t>DEA381</t>
  </si>
  <si>
    <t>Cefradine 250mg capsules</t>
  </si>
  <si>
    <t>DEE050</t>
  </si>
  <si>
    <t>Cefradine 500mg capsules</t>
  </si>
  <si>
    <t>DEE051</t>
  </si>
  <si>
    <t>DEA574</t>
  </si>
  <si>
    <t>Ceftazidime 2g powder for solution for injection vials</t>
  </si>
  <si>
    <t>DEA573</t>
  </si>
  <si>
    <t>Ceftazidime 3g powder for solution for injection vials</t>
  </si>
  <si>
    <t>DEA678</t>
  </si>
  <si>
    <t>Ceftazidime 500mg powder for solution for injection vials</t>
  </si>
  <si>
    <t>DEE016</t>
  </si>
  <si>
    <t>Ceftriaxone 1g powder for solution for injection vials</t>
  </si>
  <si>
    <t>DEA687</t>
  </si>
  <si>
    <t>Cefuroxime 250mg powder for injection vials</t>
  </si>
  <si>
    <t>DEE041</t>
  </si>
  <si>
    <t>DEA691</t>
  </si>
  <si>
    <t>Cefuroxime 250mg tablets</t>
  </si>
  <si>
    <t>DEE014</t>
  </si>
  <si>
    <t>Celecoxib 100mg capsules</t>
  </si>
  <si>
    <t>DJA185</t>
  </si>
  <si>
    <t>Celecoxib 200mg capsules</t>
  </si>
  <si>
    <t>DJA186</t>
  </si>
  <si>
    <t>Celiprolol 200mg tablets</t>
  </si>
  <si>
    <t>DBD016</t>
  </si>
  <si>
    <t>Celiprolol 400mg tablets</t>
  </si>
  <si>
    <t>DBD018</t>
  </si>
  <si>
    <t>Cetirizine 10mg tablets</t>
  </si>
  <si>
    <t>DCD008</t>
  </si>
  <si>
    <t>Cetirizine 5mg/5ml (1mg/ml) oral solution sugar free 200 ml</t>
  </si>
  <si>
    <t>DCD007</t>
  </si>
  <si>
    <t>Chloramphenicol 0.5% eye drops 10 ml</t>
  </si>
  <si>
    <t>DLB000</t>
  </si>
  <si>
    <t>Chloramphenicol 1% eye ointment 4 gram</t>
  </si>
  <si>
    <t>DKC014</t>
  </si>
  <si>
    <t>Chlordiazepoxide 10mg capsules</t>
  </si>
  <si>
    <t>DDA100</t>
  </si>
  <si>
    <t>Chlordiazepoxide 5mg capsules</t>
  </si>
  <si>
    <t>DDB020</t>
  </si>
  <si>
    <t>Chlorphenamine 2mg/5ml oral solution sugar free 150ml</t>
  </si>
  <si>
    <t>DCI003</t>
  </si>
  <si>
    <t>Chlorphenamine 4mg tablets</t>
  </si>
  <si>
    <t>DCD050</t>
  </si>
  <si>
    <t>Chlorpromazine 100mg/5ml oral solution 150ml</t>
  </si>
  <si>
    <t>DDB088</t>
  </si>
  <si>
    <t>Chlorpromazine 25mg/5ml oral solution sugar free 150 ml</t>
  </si>
  <si>
    <t>DDB286</t>
  </si>
  <si>
    <t>Chlorpromazine 50mg/2ml solution for injection ampoules</t>
  </si>
  <si>
    <t>DDD000</t>
  </si>
  <si>
    <t>Cilostazol 100mg tablets</t>
  </si>
  <si>
    <t>DBF003</t>
  </si>
  <si>
    <t>Cilostazol 50mg tablets</t>
  </si>
  <si>
    <t>DBO006</t>
  </si>
  <si>
    <t>Cimetidine 400mg tablets</t>
  </si>
  <si>
    <t>DAE002</t>
  </si>
  <si>
    <t>Cinnarizine 15mg tablets</t>
  </si>
  <si>
    <t>DDF056</t>
  </si>
  <si>
    <t>Ciprofloxacin 100mg/50ml solution for infusion</t>
  </si>
  <si>
    <t>DEO007</t>
  </si>
  <si>
    <t>Ciprofloxacin 250mg tablets</t>
  </si>
  <si>
    <t>DEO020</t>
  </si>
  <si>
    <t>DEO002</t>
  </si>
  <si>
    <t>DEO003</t>
  </si>
  <si>
    <t>Ciprofloxacin 500mg tablets</t>
  </si>
  <si>
    <t>DEA116</t>
  </si>
  <si>
    <t>DEA003</t>
  </si>
  <si>
    <t>DEO004</t>
  </si>
  <si>
    <t>Ciprofloxacin 750mg tablets</t>
  </si>
  <si>
    <t>DEO005</t>
  </si>
  <si>
    <t>Cisatracurium besilate 20mg/10ml solution for injection ampoules</t>
  </si>
  <si>
    <t>DOA002</t>
  </si>
  <si>
    <t>Cisplatin 100mg/100ml solution for infusion vials</t>
  </si>
  <si>
    <t>DHA010</t>
  </si>
  <si>
    <t>Cisplatin 50mg/50ml solution for infusion vials</t>
  </si>
  <si>
    <t>DHA011</t>
  </si>
  <si>
    <t>Citalopram 40mg/ml oral solution sugar free 15 ml drops</t>
  </si>
  <si>
    <t>DDC155</t>
  </si>
  <si>
    <t>Clarithromycin 125mg/5ml oral suspension 70 ml</t>
  </si>
  <si>
    <t>DEA106</t>
  </si>
  <si>
    <t>Clarithromycin 250mg tablets</t>
  </si>
  <si>
    <t>DEA107</t>
  </si>
  <si>
    <t>Clarithromycin 250mg/5ml oral suspension 70 ml</t>
  </si>
  <si>
    <t>DEA514</t>
  </si>
  <si>
    <t>Clarithromycin 500mg tablets</t>
  </si>
  <si>
    <t>DEA168</t>
  </si>
  <si>
    <t>Clindamycin 150mg capsules</t>
  </si>
  <si>
    <t>DEI004</t>
  </si>
  <si>
    <t>DEI001</t>
  </si>
  <si>
    <t>Clindamycin 2% vaginal cream 40 gram</t>
  </si>
  <si>
    <t>DEA616</t>
  </si>
  <si>
    <t>Clindamycin 300mg capsules</t>
  </si>
  <si>
    <t>DEI002</t>
  </si>
  <si>
    <t>Clindamycin 300mg/2ml solution for injection ampoules</t>
  </si>
  <si>
    <t>DEA187</t>
  </si>
  <si>
    <t>Clobazam 10mg/5ml oral suspension sugar free 150 ml</t>
  </si>
  <si>
    <t>DYF021</t>
  </si>
  <si>
    <t>Clobazam 10mg/5ml oral suspension sugar free 250 ml</t>
  </si>
  <si>
    <t>DBN021</t>
  </si>
  <si>
    <t>Clobazam 5mg/5ml oral suspension sugar free 150 ml</t>
  </si>
  <si>
    <t>DYF022</t>
  </si>
  <si>
    <t>Clobetasol (Dermovate or eqv) 0.05% cream 100 gram</t>
  </si>
  <si>
    <t>DMD026</t>
  </si>
  <si>
    <t>Clobetasol (Dermovate or eqv) 0.05% cream 30 gram</t>
  </si>
  <si>
    <t>DMD027</t>
  </si>
  <si>
    <t>Clobetasol (Dermovate or eqv) 0.05% ointment 100 gram</t>
  </si>
  <si>
    <t>DMD030</t>
  </si>
  <si>
    <t>Clobetasol (Dermovate or eqv) 0.05% ointment 30 gram</t>
  </si>
  <si>
    <t>DMD031</t>
  </si>
  <si>
    <t>Clomifene 50mg tablets</t>
  </si>
  <si>
    <t>DFE006</t>
  </si>
  <si>
    <t>Clonazepam 2mg/5ml oral solution sugar free 150 ml</t>
  </si>
  <si>
    <t>DHL008</t>
  </si>
  <si>
    <t>Clonazepam 500microgram tablets</t>
  </si>
  <si>
    <t>DDH024</t>
  </si>
  <si>
    <t>Clonazepam 500micrograms/5ml oral solution sugar free 150ml</t>
  </si>
  <si>
    <t>DHL009</t>
  </si>
  <si>
    <t>Clopidogrel 300mg tablets</t>
  </si>
  <si>
    <t>DBI058</t>
  </si>
  <si>
    <t>Clopidogrel 75mg tablets</t>
  </si>
  <si>
    <t>DBI040</t>
  </si>
  <si>
    <t>Clotrimazole 1% cream 20 gram</t>
  </si>
  <si>
    <t>DMJ101</t>
  </si>
  <si>
    <t>Clotrimazole 500mg pessaries</t>
  </si>
  <si>
    <t>DGB011</t>
  </si>
  <si>
    <t>Clozapine 100mg tablets</t>
  </si>
  <si>
    <t>DDB128</t>
  </si>
  <si>
    <t>DDB263</t>
  </si>
  <si>
    <t>DDB289</t>
  </si>
  <si>
    <t>Clozapine 200mg tablets</t>
  </si>
  <si>
    <t>DDB105</t>
  </si>
  <si>
    <t>Clozapine 250mg/5ml oral suspension sugar free 100 ml</t>
  </si>
  <si>
    <t>DDB298</t>
  </si>
  <si>
    <t>Clozapine 25mg tablets</t>
  </si>
  <si>
    <t>DDB130</t>
  </si>
  <si>
    <t>DDB264</t>
  </si>
  <si>
    <t>DDB288</t>
  </si>
  <si>
    <t>Clozapine 50mg tablets</t>
  </si>
  <si>
    <t>DDB104</t>
  </si>
  <si>
    <t>Coal tar 12%/Salicylic acid 2%/Sulfur 4%/Coconut oil (Cocois, Sebco or eqv)  scalp ointment 100 gram</t>
  </si>
  <si>
    <t>DMB073</t>
  </si>
  <si>
    <t>Coal tar 12%/Salicylic acid 2%/Sulfur 4%/Coconut oil (Cocois, Sebco or eqv) scalp ointment 40 gram</t>
  </si>
  <si>
    <t>DMB074</t>
  </si>
  <si>
    <t>Co-amilozide 2.5mg/25mg tablets (Amiloride 2.5mg/Hydrochlorothiazide 25mg)</t>
  </si>
  <si>
    <t>DBB048</t>
  </si>
  <si>
    <t>Co-amilozide 5mg/50mg tablets (Amiloride 5mg/Hydrochlorothiazide 50mg)</t>
  </si>
  <si>
    <t>DBB047</t>
  </si>
  <si>
    <t>Co-amoxiclav 125mg/31.25mg/5ml oral suspension sugar free 100 ml</t>
  </si>
  <si>
    <t>DEC035</t>
  </si>
  <si>
    <t>Co-amoxiclav 250mg/62.5mg/5ml oral suspension sugar free 100 ml</t>
  </si>
  <si>
    <t>DEC006</t>
  </si>
  <si>
    <t>Co-amoxiclav 400mg/57mg/5ml oral suspension 35 ml</t>
  </si>
  <si>
    <t>DEC141</t>
  </si>
  <si>
    <t>Co-amoxiclav 400mg/57mg/5ml oral suspension 70 ml</t>
  </si>
  <si>
    <t>DEC105</t>
  </si>
  <si>
    <t>Co-amoxiclav 500mg/100mg powder for solution for injection vials</t>
  </si>
  <si>
    <t>DEC041</t>
  </si>
  <si>
    <t>Co-careldopa 10mg/100mg tablets (carbidopa/levodopa. e.g. Sinemet or eqv)</t>
  </si>
  <si>
    <t>DDI022</t>
  </si>
  <si>
    <t>Co-careldopa 12.5mg/50mg tablets (carbidopa/levodopa. e.g. Sinemet or eqv)</t>
  </si>
  <si>
    <t>DDI061</t>
  </si>
  <si>
    <t>Co-careldopa 25mg/100mg tablets (carbidopa/levodopa. e.g. Sinemet or eqv)</t>
  </si>
  <si>
    <t>DDI019</t>
  </si>
  <si>
    <t>Co-careldopa 25mg/250mg tablets (carbidopa/levodopa. e.g. Sinemet or eqv)</t>
  </si>
  <si>
    <t>DDI035</t>
  </si>
  <si>
    <t>Co-codamol 30mg/500mg capsules</t>
  </si>
  <si>
    <t>DDG068</t>
  </si>
  <si>
    <t>Co-codamol 30mg/500mg effervescent tablets</t>
  </si>
  <si>
    <t>DDG548</t>
  </si>
  <si>
    <t>DDG147</t>
  </si>
  <si>
    <t>Co-codamol 30mg/500mg tablets</t>
  </si>
  <si>
    <t>DDG132</t>
  </si>
  <si>
    <t>DDG059</t>
  </si>
  <si>
    <t>Co-codamol 30mg/500mg tablets pre-labelled pack</t>
  </si>
  <si>
    <t>DDG546</t>
  </si>
  <si>
    <t>Co-codamol 8mg/500mg effervescent tablets</t>
  </si>
  <si>
    <t>DDG523</t>
  </si>
  <si>
    <t>DDG070</t>
  </si>
  <si>
    <t>Co-codamol 8mg/500mg tablets</t>
  </si>
  <si>
    <t>DDG204</t>
  </si>
  <si>
    <t>DDG142</t>
  </si>
  <si>
    <t>Co-danthramer 25mg/200mg/5ml oral suspension sugar free 300 ml</t>
  </si>
  <si>
    <t>DAN020</t>
  </si>
  <si>
    <t>Co-danthramer 75mg/1000mg/5ml oral suspension sugar free 300 ml</t>
  </si>
  <si>
    <t>DAF008</t>
  </si>
  <si>
    <t>Codeine 15mg tablets</t>
  </si>
  <si>
    <t>DDG175</t>
  </si>
  <si>
    <t>Codeine 15mg/5ml linctus sugar free 200 ml</t>
  </si>
  <si>
    <t>DCI017</t>
  </si>
  <si>
    <t>Codeine 30mg tablets</t>
  </si>
  <si>
    <t>DDG206</t>
  </si>
  <si>
    <t>DDG155</t>
  </si>
  <si>
    <t>Codeine 60mg tablets</t>
  </si>
  <si>
    <t>DDG199</t>
  </si>
  <si>
    <t>Co-dydramol 10mg/500mg tablets</t>
  </si>
  <si>
    <t>DDG261</t>
  </si>
  <si>
    <t>Co-dydramol 10mg/500mg tablets pre-labelled pack</t>
  </si>
  <si>
    <t>DDG547</t>
  </si>
  <si>
    <t>Co-fluampicil 250mg/250mg capsules</t>
  </si>
  <si>
    <t>DEA226</t>
  </si>
  <si>
    <t>Colchicine 500microgram tablets</t>
  </si>
  <si>
    <t>DJA245</t>
  </si>
  <si>
    <t>Colecalciferol 20000unit capsules</t>
  </si>
  <si>
    <t>DJW017</t>
  </si>
  <si>
    <t>Colecalciferol 25000units/1ml oral solution sugar free ampoules</t>
  </si>
  <si>
    <t>DJW014</t>
  </si>
  <si>
    <t>Co-trimoxazole 80mg/400mg tablets (480mg)</t>
  </si>
  <si>
    <t>DEA224</t>
  </si>
  <si>
    <t>Cyanocobalamin 50microgram tablets</t>
  </si>
  <si>
    <t>DJC030</t>
  </si>
  <si>
    <t>Cyclizine 50mg tablets</t>
  </si>
  <si>
    <t>DDF016</t>
  </si>
  <si>
    <t>Cyclizine 50mg/1ml solution for injection ampoules</t>
  </si>
  <si>
    <t>Cyclopentolate 0.5% eye drops 5 ml</t>
  </si>
  <si>
    <t>DKD006</t>
  </si>
  <si>
    <t>Cyclopentolate 1% eye drops 5 ml</t>
  </si>
  <si>
    <t>DKD005</t>
  </si>
  <si>
    <t>Cyclophosphamide 1g powder for solution for injection vials</t>
  </si>
  <si>
    <t>DHA014</t>
  </si>
  <si>
    <t>Cyclophosphamide 500mg powder for solution for injection vials</t>
  </si>
  <si>
    <t>DHA016</t>
  </si>
  <si>
    <t>Cyclophosphamide 50mg tablets</t>
  </si>
  <si>
    <t>DHA017</t>
  </si>
  <si>
    <t>Cyproterone 100mg tablets</t>
  </si>
  <si>
    <t>DHR001</t>
  </si>
  <si>
    <t>Cyproterone 50mg tablets</t>
  </si>
  <si>
    <t>DFQ004</t>
  </si>
  <si>
    <t>Cyproterone acetate 2mg/Ethinylestradiol 35 microgram tablets</t>
  </si>
  <si>
    <t>DMF022</t>
  </si>
  <si>
    <t>Cytarabine 100mg/5ml (for iv or sc use only) solution for injection vial (e.g, Pfizer,pharmacia or eqv)</t>
  </si>
  <si>
    <t>DHA018</t>
  </si>
  <si>
    <t>DIA112</t>
  </si>
  <si>
    <t>Desloratadine 2.5mg/5ml oral solution 100 ml</t>
  </si>
  <si>
    <t>DCC004</t>
  </si>
  <si>
    <t>Desloratadine 5mg tablets</t>
  </si>
  <si>
    <t>DCD058</t>
  </si>
  <si>
    <t>Desmopressin 100microgram tablets</t>
  </si>
  <si>
    <t>DFE030</t>
  </si>
  <si>
    <t>Desmopressin 10micrograms/dose nasal spray 6ml</t>
  </si>
  <si>
    <t>DFE003</t>
  </si>
  <si>
    <t>Desmopressin 120microgram oral lyophilisates sugar free tablets</t>
  </si>
  <si>
    <t>DFE081</t>
  </si>
  <si>
    <t>Desmopressin 200microgram tablets</t>
  </si>
  <si>
    <t>DFE053</t>
  </si>
  <si>
    <t>Desmopressin 4micrograms/1ml solution for injection ampoules</t>
  </si>
  <si>
    <t>DFT001</t>
  </si>
  <si>
    <t>Desogestrel 150microgram / Ethinylestradiol 20microgram tablets</t>
  </si>
  <si>
    <t>DGC144</t>
  </si>
  <si>
    <t>Desogestrel 150microgram / Ethinylestradiol 30microgram tablets</t>
  </si>
  <si>
    <t>DGC176</t>
  </si>
  <si>
    <t>Desogestrel 75microgram tablets</t>
  </si>
  <si>
    <t>DGC137</t>
  </si>
  <si>
    <t>DMA012</t>
  </si>
  <si>
    <t>Dexamethasone 2mg tablets</t>
  </si>
  <si>
    <t>DFN018</t>
  </si>
  <si>
    <t>DFN010</t>
  </si>
  <si>
    <t>Dexamethasone 2mg/5ml oral solution sugar free 150 ml</t>
  </si>
  <si>
    <t>DFC031</t>
  </si>
  <si>
    <t>Dexamethasone 500microgram tablets</t>
  </si>
  <si>
    <t>DFC018</t>
  </si>
  <si>
    <t>Dexamethasone 6.6mg/2ml solution for injection amp</t>
  </si>
  <si>
    <t>DFN046</t>
  </si>
  <si>
    <t>Dexamfetamine 10mg tablets</t>
  </si>
  <si>
    <t>DDD109</t>
  </si>
  <si>
    <t>Dexamfetamine 20mg tablets</t>
  </si>
  <si>
    <t>DDD110</t>
  </si>
  <si>
    <t>Dexamfetamine 5mg tablets</t>
  </si>
  <si>
    <t>DDD104</t>
  </si>
  <si>
    <t>Diazepam 10mg tablets</t>
  </si>
  <si>
    <t>DDA012</t>
  </si>
  <si>
    <t>Diazepam 2.5mg/1.25ml rectal solution tube</t>
  </si>
  <si>
    <t>DDA035</t>
  </si>
  <si>
    <t>Diazepam 2mg tablets</t>
  </si>
  <si>
    <t>DDA062</t>
  </si>
  <si>
    <t>Diazepam 2mg/5ml oral solution sugar free 100 ml</t>
  </si>
  <si>
    <t>DDB009</t>
  </si>
  <si>
    <t>Diazepam 5mg tablets</t>
  </si>
  <si>
    <t>DDA063</t>
  </si>
  <si>
    <t>Diazepam 5mg/2.5ml rectal solution tube</t>
  </si>
  <si>
    <t>DDB003</t>
  </si>
  <si>
    <t>Diclofenac 100mg suppositories</t>
  </si>
  <si>
    <t>DKA001</t>
  </si>
  <si>
    <t>Diclofenac 12.5mg suppositories</t>
  </si>
  <si>
    <t>DJA027</t>
  </si>
  <si>
    <t>Diclofenac 25mg suppositories</t>
  </si>
  <si>
    <t>DJA028</t>
  </si>
  <si>
    <t>Diclofenac 50mg suppositories</t>
  </si>
  <si>
    <t>DJA029</t>
  </si>
  <si>
    <t>Diclofenac sodium 100mg modified-release tablets</t>
  </si>
  <si>
    <t>DKA039</t>
  </si>
  <si>
    <t>DJA209</t>
  </si>
  <si>
    <t>Diclofenac sodium 50mg gastro-resistant tablets</t>
  </si>
  <si>
    <t>DJA111</t>
  </si>
  <si>
    <t>DJA138</t>
  </si>
  <si>
    <t>Diclofenac sodium 75mg modified-release tablets</t>
  </si>
  <si>
    <t>DKA052</t>
  </si>
  <si>
    <t>Dicycloverine 10mg/5ml oral solution 120ml</t>
  </si>
  <si>
    <t>DAB030</t>
  </si>
  <si>
    <t>Digoxin 125microgram tablets</t>
  </si>
  <si>
    <t>DBA013</t>
  </si>
  <si>
    <t>Digoxin 250microgram tablets</t>
  </si>
  <si>
    <t>DBA015</t>
  </si>
  <si>
    <t>Digoxin 62.5microgram tablets</t>
  </si>
  <si>
    <t>DBA014</t>
  </si>
  <si>
    <t>Dihydrocodeine 10mg/5ml oral solution 150 ml</t>
  </si>
  <si>
    <t>DDG126</t>
  </si>
  <si>
    <t>Dihydrocodeine 30mg tablets</t>
  </si>
  <si>
    <t>DDG267</t>
  </si>
  <si>
    <t>DDG163</t>
  </si>
  <si>
    <t>Diltiazem 60mg modified-release tablets</t>
  </si>
  <si>
    <t>DBF229</t>
  </si>
  <si>
    <t>Dipyridamole 100mg tablets</t>
  </si>
  <si>
    <t>DBI022</t>
  </si>
  <si>
    <t>Dipyridamole 25mg tablets</t>
  </si>
  <si>
    <t>DBI023</t>
  </si>
  <si>
    <t>Dipyridamole 50mg/5ml oral suspension sugar free 150ml</t>
  </si>
  <si>
    <t>DBI099</t>
  </si>
  <si>
    <t>Disopyramide 100mg capsules</t>
  </si>
  <si>
    <t>DBH010</t>
  </si>
  <si>
    <t>Disopyramide 150mg capsules</t>
  </si>
  <si>
    <t>DBH014</t>
  </si>
  <si>
    <t>Domperidone 10mg tablets</t>
  </si>
  <si>
    <t>DDF066</t>
  </si>
  <si>
    <t>DDL027</t>
  </si>
  <si>
    <t>Domperidone 5mg/5ml oral suspension sugar free 200 ml</t>
  </si>
  <si>
    <t>DDL006</t>
  </si>
  <si>
    <t>Donepezil 10mg orodispersible tablets sugar free</t>
  </si>
  <si>
    <t>DDK032</t>
  </si>
  <si>
    <t>Donepezil 10mg tablets</t>
  </si>
  <si>
    <t>DDK002</t>
  </si>
  <si>
    <t>Donepezil 5mg orodispersible tablets sugar free</t>
  </si>
  <si>
    <t>DDK031</t>
  </si>
  <si>
    <t>Donepezil 5mg tablets</t>
  </si>
  <si>
    <t>DDK001</t>
  </si>
  <si>
    <t>DKF043</t>
  </si>
  <si>
    <t>DKF012</t>
  </si>
  <si>
    <t>Dosulepin 25mg capsules</t>
  </si>
  <si>
    <t>DDC086</t>
  </si>
  <si>
    <t>Dosulepin 75mg tablets</t>
  </si>
  <si>
    <t>DDC008</t>
  </si>
  <si>
    <t>Doxapram 100mg/5ml solution for injection ampoules (glass)</t>
  </si>
  <si>
    <t>DQJ001</t>
  </si>
  <si>
    <t>Doxazosin 1mg tablets</t>
  </si>
  <si>
    <t>DBE071</t>
  </si>
  <si>
    <t>Doxazosin 2mg tablets</t>
  </si>
  <si>
    <t>DBE072</t>
  </si>
  <si>
    <t>Doxazosin 4mg tablets</t>
  </si>
  <si>
    <t>DBE073</t>
  </si>
  <si>
    <t>Doxorubicin 10mg/5ml solution for injection vials</t>
  </si>
  <si>
    <t>DHB015</t>
  </si>
  <si>
    <t>Doxorubicin 200mg/100ml solution for infusion vials</t>
  </si>
  <si>
    <t>DHA209</t>
  </si>
  <si>
    <t>Doxorubicin 50mg/25ml solution for injection vials</t>
  </si>
  <si>
    <t>DHB010</t>
  </si>
  <si>
    <t>Doxycycline 100mg capsules</t>
  </si>
  <si>
    <t>DEA319</t>
  </si>
  <si>
    <t>DEA097</t>
  </si>
  <si>
    <t>DEF001</t>
  </si>
  <si>
    <t>Doxycycline 100mg capsules (pre-labelled pack)</t>
  </si>
  <si>
    <t>DEF002</t>
  </si>
  <si>
    <t>Doxycycline 100mg dispersible tablets</t>
  </si>
  <si>
    <t>DEA100</t>
  </si>
  <si>
    <t>Doxycycline 50mg capsules</t>
  </si>
  <si>
    <t>DEA099</t>
  </si>
  <si>
    <t>Droperidol 2.5mg/1ml solution for injection ampoules</t>
  </si>
  <si>
    <t>DDL003</t>
  </si>
  <si>
    <t>Drospirenone 3mg / Ethinylestradiol 30microgram tablets (e.g. Acondro/cleosensa/Dretine/Lucette/Yacella/Yasmin/Yiznell)</t>
  </si>
  <si>
    <t>DGC128</t>
  </si>
  <si>
    <t>Duloxetine 20mg gastro-resistant capsules</t>
  </si>
  <si>
    <t>DDC187</t>
  </si>
  <si>
    <t>Duloxetine 30mg gastro-resistant capsules</t>
  </si>
  <si>
    <t>DDC189</t>
  </si>
  <si>
    <t>Duloxetine 40mg gastro-resistant capsules</t>
  </si>
  <si>
    <t>DDC190</t>
  </si>
  <si>
    <t>Duloxetine 60mg gastro-resistant capsules</t>
  </si>
  <si>
    <t>DDC191</t>
  </si>
  <si>
    <t>Emulsifying ointment 500 gram</t>
  </si>
  <si>
    <t>DMB005</t>
  </si>
  <si>
    <t>DMB020</t>
  </si>
  <si>
    <t>DMB149</t>
  </si>
  <si>
    <t>Enalapril 10mg tablets</t>
  </si>
  <si>
    <t>DBK049</t>
  </si>
  <si>
    <t>Enalapril 20mg tablets</t>
  </si>
  <si>
    <t>DBK050</t>
  </si>
  <si>
    <t>Enalapril 5mg tablets</t>
  </si>
  <si>
    <t>DBK048</t>
  </si>
  <si>
    <t>Entacapone 200mg tablets</t>
  </si>
  <si>
    <t>DDI075</t>
  </si>
  <si>
    <t>DDI115</t>
  </si>
  <si>
    <t>Entecavir 1mg tablets</t>
  </si>
  <si>
    <t>DEC224</t>
  </si>
  <si>
    <t>Entecavir 500microgram tablets</t>
  </si>
  <si>
    <t>DEC225</t>
  </si>
  <si>
    <t>Ephedrine 0.5% nasal drops 10 ml</t>
  </si>
  <si>
    <t>DLB055</t>
  </si>
  <si>
    <t>Ephedrine 1% nasal drops 10 ml</t>
  </si>
  <si>
    <t>DLB056</t>
  </si>
  <si>
    <t>DBH160</t>
  </si>
  <si>
    <t>Eptifibatide 20mg/10ml solution for injection vials</t>
  </si>
  <si>
    <t>DBI041</t>
  </si>
  <si>
    <t>Eptifibatide 75mg/100ml solution for injection vials</t>
  </si>
  <si>
    <t>DBI042</t>
  </si>
  <si>
    <t>Erythromycin 250mg gastro-resistant tablets</t>
  </si>
  <si>
    <t>DEA470</t>
  </si>
  <si>
    <t>Erythromycin ethyl succinate 125mg/5ml oral suspension sugar free 100 ml</t>
  </si>
  <si>
    <t>DEA268</t>
  </si>
  <si>
    <t>Erythromycin ethyl succinate 250mg/5ml oral suspension sugar free 100 ml</t>
  </si>
  <si>
    <t>DEA267</t>
  </si>
  <si>
    <t>Erythromycin stearate 250mg tablets</t>
  </si>
  <si>
    <t>DEH012</t>
  </si>
  <si>
    <t>Erythromycin stearate 500mg tablets</t>
  </si>
  <si>
    <t>DEH016</t>
  </si>
  <si>
    <t>Escitalopram 10mg tablets</t>
  </si>
  <si>
    <t>DDC156</t>
  </si>
  <si>
    <t>Escitalopram 20mg tablets</t>
  </si>
  <si>
    <t>DDC157</t>
  </si>
  <si>
    <t>Escitalopram 5mg tablets</t>
  </si>
  <si>
    <t>DDC158</t>
  </si>
  <si>
    <t>Esmolol 100mg/10ml solution for injection vials</t>
  </si>
  <si>
    <t>DBI001</t>
  </si>
  <si>
    <t>DBI046</t>
  </si>
  <si>
    <t>Esomeprazole 20mg gastro-resistant tablets</t>
  </si>
  <si>
    <t>DAC035</t>
  </si>
  <si>
    <t>Esomeprazole 40mg gastro-resistant capsules</t>
  </si>
  <si>
    <t>DAI023</t>
  </si>
  <si>
    <t>Ethambutol 100mg tablets</t>
  </si>
  <si>
    <t>DEA587</t>
  </si>
  <si>
    <t>Ethambutol 400mg tablets</t>
  </si>
  <si>
    <t>DEA395</t>
  </si>
  <si>
    <t>Ethinylestradiol 30mcg/Levonorgestrel 50mcg &amp; Ethinylestradiol 40mcg/Levonorgestrel 75mcg &amp; Ethinylestradiol 30mcg/Levonorgestrel 125mcg tablets (e.g. Logynon/Triregol)</t>
  </si>
  <si>
    <t>DGC075</t>
  </si>
  <si>
    <t>Ethyl chloride direct stream aerosol 100ml</t>
  </si>
  <si>
    <t>DNE102</t>
  </si>
  <si>
    <t>Ethyl chloride fine spray aerosol 100ml</t>
  </si>
  <si>
    <t>DNE002</t>
  </si>
  <si>
    <t>Ethyl chloride fine spray glass100ml</t>
  </si>
  <si>
    <t>DNE104</t>
  </si>
  <si>
    <t>Etoposide 100mg/5ml solution for injection vials</t>
  </si>
  <si>
    <t>DHA320</t>
  </si>
  <si>
    <t>Etoposide 500mg/25ml solution for injection vials</t>
  </si>
  <si>
    <t>DHA250</t>
  </si>
  <si>
    <t>Exemestane 25mg tablets</t>
  </si>
  <si>
    <t>DHC052</t>
  </si>
  <si>
    <t>Famciclovir 250mg tablets</t>
  </si>
  <si>
    <t>DEC063</t>
  </si>
  <si>
    <t>DEC065</t>
  </si>
  <si>
    <t>Felodipine 10mg modified-release tablets</t>
  </si>
  <si>
    <t>DBF167</t>
  </si>
  <si>
    <t>Felodipine 2.5mg modified-release tablets</t>
  </si>
  <si>
    <t>DBF165</t>
  </si>
  <si>
    <t>Felodipine 5mg modified-release tablets</t>
  </si>
  <si>
    <t>DBF166</t>
  </si>
  <si>
    <t>Fenofibrate micronised 200mg capsules</t>
  </si>
  <si>
    <t>DBL041</t>
  </si>
  <si>
    <t>Fenofibrate micronised 267mg capsules</t>
  </si>
  <si>
    <t>DBL042</t>
  </si>
  <si>
    <t>Fenofibrate micronised 67mg capsules</t>
  </si>
  <si>
    <t>DBL043</t>
  </si>
  <si>
    <t>Fentanyl 100micrograms/2ml solution for injection ampoules</t>
  </si>
  <si>
    <t>DOA007</t>
  </si>
  <si>
    <t>Fentanyl 2.5mg/50ml solution for infusion vials</t>
  </si>
  <si>
    <t>DCI031</t>
  </si>
  <si>
    <t>Ferrous fumarate 140mg/5ml oral solution sugar free 300 ml</t>
  </si>
  <si>
    <t>DIA146</t>
  </si>
  <si>
    <t>Ferrous fumarate 322mg tablets</t>
  </si>
  <si>
    <t>DIA249</t>
  </si>
  <si>
    <t>Ferrous gluconate 300mg tablets</t>
  </si>
  <si>
    <t>DIA134</t>
  </si>
  <si>
    <t>Fexofenadine 120mg tablets</t>
  </si>
  <si>
    <t>DCD042</t>
  </si>
  <si>
    <t>Fexofenadine 180mg tablets</t>
  </si>
  <si>
    <t>DCD046</t>
  </si>
  <si>
    <t>Flecainide 100mg tablets</t>
  </si>
  <si>
    <t>DBH009</t>
  </si>
  <si>
    <t>Flecainide 50mg tablets</t>
  </si>
  <si>
    <t>DBC047</t>
  </si>
  <si>
    <t>Flucloxacillin 125mg/5ml oral solution 100ml</t>
  </si>
  <si>
    <t>DEB016</t>
  </si>
  <si>
    <t>Flucloxacillin 125mg/5ml oral solution sugar free 100ml</t>
  </si>
  <si>
    <t>DEB104</t>
  </si>
  <si>
    <t>Flucloxacillin 250mg capsules</t>
  </si>
  <si>
    <t>DEA618</t>
  </si>
  <si>
    <t>DEA440</t>
  </si>
  <si>
    <t>Flucloxacillin 250mg capsules prelabelled prepack</t>
  </si>
  <si>
    <t>DEA755</t>
  </si>
  <si>
    <t>Flucloxacillin 250mg powder for solution for injection vials</t>
  </si>
  <si>
    <t>DEB008</t>
  </si>
  <si>
    <t>Flucloxacillin 250mg/5ml oral solution 100ml</t>
  </si>
  <si>
    <t>DEB021</t>
  </si>
  <si>
    <t>Flucloxacillin 250mg/5ml oral solution sugar free 100ml</t>
  </si>
  <si>
    <t>DEB047</t>
  </si>
  <si>
    <t>Flucloxacillin 500mg capsules</t>
  </si>
  <si>
    <t>DEA619</t>
  </si>
  <si>
    <t>DEB006</t>
  </si>
  <si>
    <t>Flucloxacillin 500mg capsules prelabelled prepack</t>
  </si>
  <si>
    <t>DEA239</t>
  </si>
  <si>
    <t>DEA758</t>
  </si>
  <si>
    <t>Fluconazole 150mg capsules</t>
  </si>
  <si>
    <t>DEB048</t>
  </si>
  <si>
    <t>Fluconazole 200mg capsules</t>
  </si>
  <si>
    <t>DEB049</t>
  </si>
  <si>
    <t>DEB059</t>
  </si>
  <si>
    <t>Fluconazole 50mg capsules</t>
  </si>
  <si>
    <t>DEB020</t>
  </si>
  <si>
    <t>Fluconazole 50mg/5ml oral suspension 35 ml</t>
  </si>
  <si>
    <t>DEB037</t>
  </si>
  <si>
    <t>Fludrocortisone 100microgram tablets</t>
  </si>
  <si>
    <t>DFC062</t>
  </si>
  <si>
    <t>DFC017</t>
  </si>
  <si>
    <t>Fluorouracil 1g/20ml (5%) solution for infusion vials</t>
  </si>
  <si>
    <t>DHA265</t>
  </si>
  <si>
    <t>Fluorouracil 2.5g/100ml (2.5%) solution for infusion vials</t>
  </si>
  <si>
    <t>DHA024</t>
  </si>
  <si>
    <t>Fluorouracil 2.5g/50ml (5%) solution for infusion vials</t>
  </si>
  <si>
    <t>DHA102</t>
  </si>
  <si>
    <t>Fluorouracil 500mg/10ml (5%) solution for infusion vials</t>
  </si>
  <si>
    <t>DHA240</t>
  </si>
  <si>
    <t>Fluorouracil 5g/100ml (5%) solution for infusion vials</t>
  </si>
  <si>
    <t>DHA137</t>
  </si>
  <si>
    <t>Fluoxetine 20mg capsules</t>
  </si>
  <si>
    <t>DDI014</t>
  </si>
  <si>
    <t>Fluoxetine 20mg dispersible tablets</t>
  </si>
  <si>
    <t>DDC105</t>
  </si>
  <si>
    <t>Fluoxetine 20mg/5ml oral solution 70 ml</t>
  </si>
  <si>
    <t>DDC056</t>
  </si>
  <si>
    <t>Flutamide 250mg tablets</t>
  </si>
  <si>
    <t>DHC016</t>
  </si>
  <si>
    <t>Fluticasone 100micrograms/dose / Salmeterol 50micrograms/dose dry powder inhaler 60 dose (Seretide Accuhaler or Eq)</t>
  </si>
  <si>
    <t>DCB117</t>
  </si>
  <si>
    <t>Fluticasone 125micrograms/dose / Salmeterol 25micrograms/dose inhaler CFC free 120 dose (Seretide Evohaler or Eq)</t>
  </si>
  <si>
    <t>DCB120</t>
  </si>
  <si>
    <t>Fluticasone 125micrograms/dose / Salmeterol 25micrograms/dose inhaler CFC free 120 dose (Sirdupla or Eq)</t>
  </si>
  <si>
    <t>DCG035</t>
  </si>
  <si>
    <t>Fluticasone 250micrograms/dose / Salmeterol 25micrograms/dose inhaler CFC free 120 dose (Seretide Evohaler or Eq)</t>
  </si>
  <si>
    <t>DCB128</t>
  </si>
  <si>
    <t>Fluticasone 250micrograms/dose / Salmeterol 25micrograms/dose inhaler CFC free 120 dose (Sirdupla or Eq)</t>
  </si>
  <si>
    <t>DCG036</t>
  </si>
  <si>
    <t>Fluticasone 250micrograms/dose / Salmeterol 50micrograms/dose dry powder inhaler 60 dose (Seretide Accuhaler or Eq)</t>
  </si>
  <si>
    <t>DCB116</t>
  </si>
  <si>
    <t>Fluticasone 500micrograms/dose / Salmeterol 50micrograms/dose dry powder inhaler 60 dose (Aerivio Spiromax or Eq)</t>
  </si>
  <si>
    <t>DCG038</t>
  </si>
  <si>
    <t>Fluticasone 500micrograms/dose / Salmeterol 50micrograms/dose dry powder inhaler 60 dose (AirFluSal Forspiro or Eq)</t>
  </si>
  <si>
    <t>DCG037</t>
  </si>
  <si>
    <t>Fluticasone 500micrograms/dose / Salmeterol 50micrograms/dose dry powder inhaler 60 dose (Seretide Accuhaler or Eq)</t>
  </si>
  <si>
    <t>DCB101</t>
  </si>
  <si>
    <t>Fluticasone 50micrograms/dose / Salmeterol 25micrograms/dose inhaler CFC free 120 dose (Seretide Evohaler or Eq)</t>
  </si>
  <si>
    <t>DCB102</t>
  </si>
  <si>
    <t>Fluticasone 50micrograms/dose nasal spray 150 dose</t>
  </si>
  <si>
    <t>DLB036</t>
  </si>
  <si>
    <t>Folic acid 2.5mg/5ml oral solution sugar free 150 ml</t>
  </si>
  <si>
    <t>DIA048</t>
  </si>
  <si>
    <t>Folic acid 5mg tablets</t>
  </si>
  <si>
    <t>DIA040</t>
  </si>
  <si>
    <t>Fosinopril 10mg tablets</t>
  </si>
  <si>
    <t>DBE133</t>
  </si>
  <si>
    <t>Fosinopril 20mg tablets</t>
  </si>
  <si>
    <t>Furosemide 20mg tablets</t>
  </si>
  <si>
    <t>DBB085</t>
  </si>
  <si>
    <t>Furosemide 20mg/5ml oral solution sugar free 150 ml</t>
  </si>
  <si>
    <t>DBB039</t>
  </si>
  <si>
    <t>Furosemide 250mg/25ml solution for injection ampoules</t>
  </si>
  <si>
    <t>DBC002</t>
  </si>
  <si>
    <t>Furosemide 40mg tablets</t>
  </si>
  <si>
    <t>DBB044</t>
  </si>
  <si>
    <t>Furosemide 40mg/5ml oral solution sugar free 150 ml</t>
  </si>
  <si>
    <t>DBB040</t>
  </si>
  <si>
    <t>Furosemide 500mg tablets</t>
  </si>
  <si>
    <t>DBB046</t>
  </si>
  <si>
    <t>Furosemide 50mg/5ml oral solution sugar free 150 ml</t>
  </si>
  <si>
    <t>DBB041</t>
  </si>
  <si>
    <t>Fusidic acid 2% cream 15 gram</t>
  </si>
  <si>
    <t>DMJ069</t>
  </si>
  <si>
    <t>Fusidic acid 2% cream 30 gram</t>
  </si>
  <si>
    <t>DMJ070</t>
  </si>
  <si>
    <t>Gabapentin 100mg capsules</t>
  </si>
  <si>
    <t>DDH065</t>
  </si>
  <si>
    <t>Gabapentin 250mg/5ml oral solution sugar free 150 ml</t>
  </si>
  <si>
    <t>DZV035</t>
  </si>
  <si>
    <t>Gabapentin 300mg capsules</t>
  </si>
  <si>
    <t>DDH066</t>
  </si>
  <si>
    <t>Gabapentin 400mg capsules</t>
  </si>
  <si>
    <t>DDH034</t>
  </si>
  <si>
    <t>Gabapentin 600mg tablets</t>
  </si>
  <si>
    <t>DDH094</t>
  </si>
  <si>
    <t>Gabapentin 800mg tablets</t>
  </si>
  <si>
    <t>DDH095</t>
  </si>
  <si>
    <t>Galantamine 12mg tablets</t>
  </si>
  <si>
    <t>DDK012</t>
  </si>
  <si>
    <t>Galantamine 16mg modified-release capsules</t>
  </si>
  <si>
    <t>DDK028</t>
  </si>
  <si>
    <t>Galantamine 20mg/5ml oral solution sugar free 100 ml</t>
  </si>
  <si>
    <t>DDK018</t>
  </si>
  <si>
    <t>Galantamine 24mg modified-release capsules</t>
  </si>
  <si>
    <t>DDK027</t>
  </si>
  <si>
    <t>Galantamine 8mg modified-release capsules</t>
  </si>
  <si>
    <t>DDK029</t>
  </si>
  <si>
    <t>Galantamine 8mg tablets</t>
  </si>
  <si>
    <t>DDK016</t>
  </si>
  <si>
    <t>Gemcitabine 1200mg/120ml solution for infusion bags</t>
  </si>
  <si>
    <t>DHB246</t>
  </si>
  <si>
    <t>Gemcitabine 1600mg/160ml solution for infusion bags</t>
  </si>
  <si>
    <t>DHK055</t>
  </si>
  <si>
    <t>Gemcitabine 1800mg/180ml solution for infusion bags</t>
  </si>
  <si>
    <t>DHB247</t>
  </si>
  <si>
    <t>Gemcitabine 1g powder for solution for infusion vials</t>
  </si>
  <si>
    <t>DHA151</t>
  </si>
  <si>
    <t>Gemcitabine 2000mg/200ml solution for infusion bags</t>
  </si>
  <si>
    <t>DHB248</t>
  </si>
  <si>
    <t>Gemcitabine 200mg powder for solution for infusion vials</t>
  </si>
  <si>
    <t>DHA150</t>
  </si>
  <si>
    <t>Gemcitabine 2200mg/220ml solution for infusion bags</t>
  </si>
  <si>
    <t>DHB249</t>
  </si>
  <si>
    <t>Gemfibrozil 300mg capsules</t>
  </si>
  <si>
    <t>DBL031</t>
  </si>
  <si>
    <t>Gentamicin 20mg/2ml solution for injection ampoules</t>
  </si>
  <si>
    <t>DEG003</t>
  </si>
  <si>
    <t>Gentamicin 20mg/2ml solution for injection vials</t>
  </si>
  <si>
    <t>DEA141</t>
  </si>
  <si>
    <t>Gentamicin 80mg/2ml solution for injection ampoules</t>
  </si>
  <si>
    <t>DEG002</t>
  </si>
  <si>
    <t>DEA661</t>
  </si>
  <si>
    <t>Gestodene 75microgram / Ethinylestradiol 20microgram tablets</t>
  </si>
  <si>
    <t>DGC110</t>
  </si>
  <si>
    <t>Gestodene 75microgram / Ethinylestradiol 30microgram tablets</t>
  </si>
  <si>
    <t>DGC058</t>
  </si>
  <si>
    <t>Gliclazide 40mg tablets</t>
  </si>
  <si>
    <t>DAH031</t>
  </si>
  <si>
    <t>Gliclazide 80mg tablets</t>
  </si>
  <si>
    <t>DFA024</t>
  </si>
  <si>
    <t>DFD001</t>
  </si>
  <si>
    <t>Glimepiride 1mg tablets</t>
  </si>
  <si>
    <t>DFA078</t>
  </si>
  <si>
    <t>Glimepiride 2mg tablets</t>
  </si>
  <si>
    <t>DFA079</t>
  </si>
  <si>
    <t>Glimepiride 4mg tablets</t>
  </si>
  <si>
    <t>DFA081</t>
  </si>
  <si>
    <t>Glipizide 5mg tablets</t>
  </si>
  <si>
    <t>DFA025</t>
  </si>
  <si>
    <t>Glucose 20% solution for injection 100ml vials</t>
  </si>
  <si>
    <t>DNT008</t>
  </si>
  <si>
    <t>Glycerol 1g suppositories</t>
  </si>
  <si>
    <t>DAF004</t>
  </si>
  <si>
    <t>Glycerol 2g suppositories</t>
  </si>
  <si>
    <t>DAF005</t>
  </si>
  <si>
    <t>Glycerol 4g suppositories</t>
  </si>
  <si>
    <t>DAF047</t>
  </si>
  <si>
    <t>Glyceryl trinitrate 0.4% rectal ointment 30 gram</t>
  </si>
  <si>
    <t>DAG028</t>
  </si>
  <si>
    <t>Glyceryl trinitrate 10mg/24hours patches</t>
  </si>
  <si>
    <t>DBM007</t>
  </si>
  <si>
    <t>Glyceryl trinitrate 400micrograms/dose pump sublingual spray 200 dose (Coro-nitro/Nitrolingual/Nitromin or eqv)</t>
  </si>
  <si>
    <t>DBM021</t>
  </si>
  <si>
    <t>Glyceryl trinitrate 400micrograms/dose pump sublingual spray 75 dose (Coro-nitro/Nitrolingual/Nitromin or eqv)</t>
  </si>
  <si>
    <t>DBM028</t>
  </si>
  <si>
    <t>Glyceryl trinitrate 500microgram sublingual tablets</t>
  </si>
  <si>
    <t>DBM009</t>
  </si>
  <si>
    <t>Glyceryl trinitrate 5mg/24hours patches</t>
  </si>
  <si>
    <t>DBM004</t>
  </si>
  <si>
    <t>Granisetron 1mg tablets</t>
  </si>
  <si>
    <t>DDL020</t>
  </si>
  <si>
    <t>Haloperidol 1.5mg tablets</t>
  </si>
  <si>
    <t>DDB094</t>
  </si>
  <si>
    <t>Haloperidol 10mg tablets</t>
  </si>
  <si>
    <t>DDB095</t>
  </si>
  <si>
    <t>Haloperidol 10mg/5ml oral solution sugar free 100 ml</t>
  </si>
  <si>
    <t>DDB208</t>
  </si>
  <si>
    <t>Haloperidol 5mg tablets</t>
  </si>
  <si>
    <t>DDB096</t>
  </si>
  <si>
    <t>DDD002</t>
  </si>
  <si>
    <t>Haloperidol 5mg/5ml oral solution sugar free 100 ml</t>
  </si>
  <si>
    <t>DDB059</t>
  </si>
  <si>
    <t>Haloperidol 5mg/5ml oral solution sugar free 500 ml</t>
  </si>
  <si>
    <t>DDB210</t>
  </si>
  <si>
    <t>Hydralazine 20mg powder for solution for injection ampoules</t>
  </si>
  <si>
    <t>DBJ001</t>
  </si>
  <si>
    <t>Hydralazine 25mg tablets</t>
  </si>
  <si>
    <t>DBE005</t>
  </si>
  <si>
    <t>Hydralazine 50mg tablets</t>
  </si>
  <si>
    <t>DBE053</t>
  </si>
  <si>
    <t>Hydrochlorothiazide 12.5mg / Quinapril 10mg tablets</t>
  </si>
  <si>
    <t>DBE106</t>
  </si>
  <si>
    <t>Hydrocortisone 1% cream 15 gram</t>
  </si>
  <si>
    <t>DMD002</t>
  </si>
  <si>
    <t>Hydrocortisone 1% ointment 30 gram</t>
  </si>
  <si>
    <t>DMD049</t>
  </si>
  <si>
    <t>Hydrocortisone 10mg tablets</t>
  </si>
  <si>
    <t>DFC057</t>
  </si>
  <si>
    <t>Hydrocortisone 2.5% cream 15 gram</t>
  </si>
  <si>
    <t>DMD003</t>
  </si>
  <si>
    <t>Hydrocortisone 20mg tablets</t>
  </si>
  <si>
    <t>DFC058</t>
  </si>
  <si>
    <t>Hydroxycarbamide 500mg capsules</t>
  </si>
  <si>
    <t>DHA031</t>
  </si>
  <si>
    <t>Hydroxychloroquine 200mg tablets</t>
  </si>
  <si>
    <t>DKE040</t>
  </si>
  <si>
    <t>Hypromellose 0.3% eye drops 0.4ml unit dose preservative free</t>
  </si>
  <si>
    <t>DKH106</t>
  </si>
  <si>
    <t>Hypromellose 0.3% eye drops 10 ml</t>
  </si>
  <si>
    <t>DKH006</t>
  </si>
  <si>
    <t>Ibandronic acid 3mg/3ml solution for injection pre-filled syringes</t>
  </si>
  <si>
    <t>DFF088</t>
  </si>
  <si>
    <t>Ibandronic acid 50mg tablets</t>
  </si>
  <si>
    <t>DFF061</t>
  </si>
  <si>
    <t>Ibuprofen 100mg/5ml oral suspension sugar free 100 ml</t>
  </si>
  <si>
    <t>DJA269</t>
  </si>
  <si>
    <t>Ibuprofen 100mg/5ml oral suspension sugar free 150 ml</t>
  </si>
  <si>
    <t>DJA270</t>
  </si>
  <si>
    <t>Ibuprofen 100mg/5ml oral suspension sugar free 500 ml</t>
  </si>
  <si>
    <t>DJA271</t>
  </si>
  <si>
    <t>Ibuprofen 200mg tablets</t>
  </si>
  <si>
    <t>DJA282</t>
  </si>
  <si>
    <t>DJA067</t>
  </si>
  <si>
    <t>DJA255</t>
  </si>
  <si>
    <t>DJA157</t>
  </si>
  <si>
    <t>Ibuprofen 400mg tablets</t>
  </si>
  <si>
    <t>DJA069</t>
  </si>
  <si>
    <t>DJA283</t>
  </si>
  <si>
    <t>DJA158</t>
  </si>
  <si>
    <t>Ibuprofen 5% gel 100 gram</t>
  </si>
  <si>
    <t>DJC021</t>
  </si>
  <si>
    <t>Ibuprofen 5% gel 50 gram</t>
  </si>
  <si>
    <t>DJC029</t>
  </si>
  <si>
    <t>Ibuprofen 600mg tablets</t>
  </si>
  <si>
    <t>DJA139</t>
  </si>
  <si>
    <t>Imatinib 100mg tablets/capsules (generic)</t>
  </si>
  <si>
    <t>DHA999</t>
  </si>
  <si>
    <t>Imatinib 100mg tablets/capsules (Glivec or eq)</t>
  </si>
  <si>
    <t>DHA165</t>
  </si>
  <si>
    <t>Imatinib 400mg tablets/capsules (generic)</t>
  </si>
  <si>
    <t>DHA325</t>
  </si>
  <si>
    <t>Imatinib 400mg tablets/capsules (Glivec or eq)</t>
  </si>
  <si>
    <t>DQK098</t>
  </si>
  <si>
    <t>Imipramine 10mg tablets</t>
  </si>
  <si>
    <t>DDC090</t>
  </si>
  <si>
    <t>Imipramine 25mg tablets</t>
  </si>
  <si>
    <t>DDC091</t>
  </si>
  <si>
    <t>Imiquimod 5% cream 250mg sachets</t>
  </si>
  <si>
    <t>DMG042</t>
  </si>
  <si>
    <t>Indapamide 1.5mg modified-release tablets</t>
  </si>
  <si>
    <t>DBB114</t>
  </si>
  <si>
    <t>Indapamide 2.5mg tablets</t>
  </si>
  <si>
    <t>DBB061</t>
  </si>
  <si>
    <t>Indometacin 25mg capsules</t>
  </si>
  <si>
    <t>DJA238</t>
  </si>
  <si>
    <t>Indometacin 50mg capsules</t>
  </si>
  <si>
    <t>DJA086</t>
  </si>
  <si>
    <t>Indoramin 20mg tablets</t>
  </si>
  <si>
    <t>DGM001</t>
  </si>
  <si>
    <t>Ipratropium bromide 250micrograms/1ml nebuliser liquid unit dose vials</t>
  </si>
  <si>
    <t>DCA057</t>
  </si>
  <si>
    <t>Ipratropium bromide 500micrograms/2ml nebuliser liquid unit dose vials</t>
  </si>
  <si>
    <t>DCA059</t>
  </si>
  <si>
    <t>Irbesartan 150mg tablets</t>
  </si>
  <si>
    <t>DBE054</t>
  </si>
  <si>
    <t>Irbesartan 300mg / Hydrochlorothiazide 25mg tablets  (Co-aprovel or eqv)</t>
  </si>
  <si>
    <t>DBE060</t>
  </si>
  <si>
    <t>Irbesartan 75mg tablets</t>
  </si>
  <si>
    <t>DBE056</t>
  </si>
  <si>
    <t>Irinotecan 100mg/5ml solution for infusion vials</t>
  </si>
  <si>
    <t>DHA208</t>
  </si>
  <si>
    <t>Irinotecan 300mg/15ml solution for infusion vials</t>
  </si>
  <si>
    <t>DHA396</t>
  </si>
  <si>
    <t>Irinotecan 40mg/2ml solution for infusion vials</t>
  </si>
  <si>
    <t>DHA207</t>
  </si>
  <si>
    <t>Irinotecan 500mg/25ml solution for infusion vials</t>
  </si>
  <si>
    <t>DHA409</t>
  </si>
  <si>
    <t>Isosorbide dinitrate 10mg tablets</t>
  </si>
  <si>
    <t>DBF072</t>
  </si>
  <si>
    <t>Isosorbide dinitrate 50mg/50ml solution for injection bottles</t>
  </si>
  <si>
    <t>DBF148</t>
  </si>
  <si>
    <t>Isosorbide mononitrate 10mg tablets</t>
  </si>
  <si>
    <t>DBF073</t>
  </si>
  <si>
    <t>Isosorbide mononitrate 20mg tablets</t>
  </si>
  <si>
    <t>DBF051</t>
  </si>
  <si>
    <t>Isosorbide mononitrate 40mg tablets</t>
  </si>
  <si>
    <t>DBF114</t>
  </si>
  <si>
    <t>Isosorbide mononitrate 50mg modified-release tablets</t>
  </si>
  <si>
    <t>DBF074</t>
  </si>
  <si>
    <t>Isotretinoin 10mg capsules</t>
  </si>
  <si>
    <t>DMF031</t>
  </si>
  <si>
    <t>Isotretinoin 20mg capsules</t>
  </si>
  <si>
    <t>DMF012</t>
  </si>
  <si>
    <t>DMF000</t>
  </si>
  <si>
    <t>Isotretinoin 5mg capsules</t>
  </si>
  <si>
    <t>DMF001</t>
  </si>
  <si>
    <t>Itraconazole 100mg capsules</t>
  </si>
  <si>
    <t>DEQ016</t>
  </si>
  <si>
    <t>DEQ018</t>
  </si>
  <si>
    <t>Itraconazole 50mg/5ml oral solution sugar free 150 ml</t>
  </si>
  <si>
    <t>DEB019</t>
  </si>
  <si>
    <t>Ketamine 500mg/10ml solution for injection vials</t>
  </si>
  <si>
    <t>DQA011</t>
  </si>
  <si>
    <t>Ketoconazole 2% w/w shampoo 120 ml</t>
  </si>
  <si>
    <t>DNP011</t>
  </si>
  <si>
    <t>Ketoprofen 200mg modified-release capsules</t>
  </si>
  <si>
    <t>DJA004</t>
  </si>
  <si>
    <t>Ketorolac 30mg/1ml solution for injection ampoules</t>
  </si>
  <si>
    <t>DOA049</t>
  </si>
  <si>
    <t>Labetalol 100mg tablets</t>
  </si>
  <si>
    <t>DBD053</t>
  </si>
  <si>
    <t>Labetalol 200mg tablets</t>
  </si>
  <si>
    <t>DBD057</t>
  </si>
  <si>
    <t>Labetalol 400mg tablets</t>
  </si>
  <si>
    <t>DBD054</t>
  </si>
  <si>
    <t>Lacidipine 2mg tablets</t>
  </si>
  <si>
    <t>DBF075</t>
  </si>
  <si>
    <t>Lacidipine 4mg tablets</t>
  </si>
  <si>
    <t>DBF026</t>
  </si>
  <si>
    <t>Lactulose 10g/15ml oral solution 15ml sachets sugar free</t>
  </si>
  <si>
    <t>DKH065</t>
  </si>
  <si>
    <t>Lactulose 3.1-3.7g/5ml oral solution 500 ml</t>
  </si>
  <si>
    <t>DAF025</t>
  </si>
  <si>
    <t>Lamivudine 150mg tablets</t>
  </si>
  <si>
    <t>DEC024</t>
  </si>
  <si>
    <t>Lamivudine 300mg tablets</t>
  </si>
  <si>
    <t>DEC152</t>
  </si>
  <si>
    <t>Lansoprazole 15mg gastro-resistant capsules</t>
  </si>
  <si>
    <t>DAC024</t>
  </si>
  <si>
    <t>Lansoprazole 15mg orodispersible tablets</t>
  </si>
  <si>
    <t>DAC053</t>
  </si>
  <si>
    <t>Lansoprazole 30mg gastro-resistant capsules</t>
  </si>
  <si>
    <t>DAI006</t>
  </si>
  <si>
    <t>Lansoprazole 30mg orodispersible tablets</t>
  </si>
  <si>
    <t>DAC056</t>
  </si>
  <si>
    <t>Latanoprost 50micrograms/ml eye drops 2.5 ml</t>
  </si>
  <si>
    <t>DKF005</t>
  </si>
  <si>
    <t>Leflunomide 10mg tablets</t>
  </si>
  <si>
    <t>DJA176</t>
  </si>
  <si>
    <t>Leflunomide 20mg tablets</t>
  </si>
  <si>
    <t>DJA177</t>
  </si>
  <si>
    <t>Letrozole 2.5mg tablets</t>
  </si>
  <si>
    <t>DHC055</t>
  </si>
  <si>
    <t>Levetiracetam 1g granules sachets sugar free</t>
  </si>
  <si>
    <t>DDP035</t>
  </si>
  <si>
    <t>Levetiracetam 250mg granules sachets sugar free</t>
  </si>
  <si>
    <t>DZA036</t>
  </si>
  <si>
    <t>Levetiracetam 500mg granules sachets sugar free</t>
  </si>
  <si>
    <t>DDP036</t>
  </si>
  <si>
    <t>Levetiracetam 500mg/5ml oral solution sugar free 150 ml</t>
  </si>
  <si>
    <t>DZV034</t>
  </si>
  <si>
    <t>Levobupivacaine 125mg/100ml solution for infusion bags (Chirocaine or eqv)</t>
  </si>
  <si>
    <t>DOY037</t>
  </si>
  <si>
    <t>Levobupivacaine 125mg/100ml solution for infusion bags (generic)</t>
  </si>
  <si>
    <t>DOB077</t>
  </si>
  <si>
    <t>Levobupivacaine 250mg/200ml solution for infusion bags (Chirocaine or eqv)</t>
  </si>
  <si>
    <t>DOY040</t>
  </si>
  <si>
    <t>Levobupivacaine 25mg/10ml solution for injection ampoules (Chirocaine or eqv)</t>
  </si>
  <si>
    <t>DKG033</t>
  </si>
  <si>
    <t>Levobupivacaine 25mg/10ml solution for injection ampoules (generic)</t>
  </si>
  <si>
    <t>DOB071</t>
  </si>
  <si>
    <t>Levobupivacaine 50mg/10ml solution for injection ampoules (Chirocaine or eqv)</t>
  </si>
  <si>
    <t>DKG034</t>
  </si>
  <si>
    <t>Levobupivacaine 50mg/10ml solution for injection ampoules (generic)</t>
  </si>
  <si>
    <t>DOB075</t>
  </si>
  <si>
    <t>Levobupivacaine 75mg/10ml solution for injection ampoules (Chirocaine or eqv)</t>
  </si>
  <si>
    <t>DOY034</t>
  </si>
  <si>
    <t>Levobupivacaine 75mg/10ml solution for injection ampoules (generic)</t>
  </si>
  <si>
    <t>DOB076</t>
  </si>
  <si>
    <t>Levocetirizine 5mg tablets</t>
  </si>
  <si>
    <t>DCD085</t>
  </si>
  <si>
    <t>DEA180</t>
  </si>
  <si>
    <t>Levofloxacin 500mg tablets</t>
  </si>
  <si>
    <t>DEA183</t>
  </si>
  <si>
    <t>DEA182</t>
  </si>
  <si>
    <t>Levomepromazine 25mg/1ml solution for injection ampoules</t>
  </si>
  <si>
    <t>DDB226</t>
  </si>
  <si>
    <t>Levonorgestrel 1.5mg tablets</t>
  </si>
  <si>
    <t>DGC164</t>
  </si>
  <si>
    <t>Levonorgestrel 150microgram / Ethinylestradiol 30microgram tablets (e.g. Elevin/Erlibelle/Levest/Maexeni/Microgynon/Ovranette/Rigevidon)</t>
  </si>
  <si>
    <t>DGC175</t>
  </si>
  <si>
    <t>Levothyroxine sodium 100microgram tablets</t>
  </si>
  <si>
    <t>DFB027</t>
  </si>
  <si>
    <t>Levothyroxine sodium 12.5microgram tablets</t>
  </si>
  <si>
    <t>DFJ016</t>
  </si>
  <si>
    <t>Levothyroxine sodium 25microgram tablets</t>
  </si>
  <si>
    <t>DFB026</t>
  </si>
  <si>
    <t>Levothyroxine sodium 50microgram tablets</t>
  </si>
  <si>
    <t>DFB028</t>
  </si>
  <si>
    <t>Levothyroxine sodium 75microgram tablets</t>
  </si>
  <si>
    <t>DFJ017</t>
  </si>
  <si>
    <t>Lidocaine 0.5% solution for injection 10ml glass ampoules</t>
  </si>
  <si>
    <t>DBH004</t>
  </si>
  <si>
    <t>Lidocaine 5% / Phenylephrine 0.5%nasal spray 2.5 ml (Co-Phenylcaine Forte)</t>
  </si>
  <si>
    <t>DKG006</t>
  </si>
  <si>
    <t>Linezolid 2mg/ml Solution for Infusion 600mg/300ml</t>
  </si>
  <si>
    <t>DEA578</t>
  </si>
  <si>
    <t>Linezolid 600mg tablets</t>
  </si>
  <si>
    <t>DEA502</t>
  </si>
  <si>
    <t>Liothyronine 20mcg tablets</t>
  </si>
  <si>
    <t>DFB043</t>
  </si>
  <si>
    <t>Liquid paraffin 50% / White soft paraffin 50% ointment 500 gram</t>
  </si>
  <si>
    <t>DAF102</t>
  </si>
  <si>
    <t>Lisinopril 10mg / Hydrochlorothiazide 12.5mg tablets</t>
  </si>
  <si>
    <t>DYP006</t>
  </si>
  <si>
    <t>Lisinopril 2.5mg tablets</t>
  </si>
  <si>
    <t>DBK008</t>
  </si>
  <si>
    <t>Lisinopril 20mg / Hydrochlorothiazide 12.5mg tablets</t>
  </si>
  <si>
    <t>DYP007</t>
  </si>
  <si>
    <t>Lisinopril 5mg tablets</t>
  </si>
  <si>
    <t>DBK023</t>
  </si>
  <si>
    <t>Lofepramine 70mg tablets</t>
  </si>
  <si>
    <t>DDG019</t>
  </si>
  <si>
    <t>Lofepramine 70mg/5ml oral suspension sugar free 150 ml</t>
  </si>
  <si>
    <t>DDC132</t>
  </si>
  <si>
    <t>Loperamide 2mg capsules (OTC pack)</t>
  </si>
  <si>
    <t>DAK003</t>
  </si>
  <si>
    <t>Loperamide 2mg capsules (standard pack)</t>
  </si>
  <si>
    <t>DAD014</t>
  </si>
  <si>
    <t>DAK002</t>
  </si>
  <si>
    <t>Loratadine 10mg tablets</t>
  </si>
  <si>
    <t>DCD031</t>
  </si>
  <si>
    <t>Loratadine 5mg/5ml oral solution 100 ml</t>
  </si>
  <si>
    <t>DCD032</t>
  </si>
  <si>
    <t>Lorazepam 1mg tablets (scored)</t>
  </si>
  <si>
    <t>DDA111</t>
  </si>
  <si>
    <t>Lorazepam 2.5mg tablets</t>
  </si>
  <si>
    <t>DDA078</t>
  </si>
  <si>
    <t>Lormetazepam 1mg tablets</t>
  </si>
  <si>
    <t>DDA096</t>
  </si>
  <si>
    <t>Lormetazepam 500microgram tablets</t>
  </si>
  <si>
    <t>DDA020</t>
  </si>
  <si>
    <t>Losartan 100mg tablets</t>
  </si>
  <si>
    <t>DBE120</t>
  </si>
  <si>
    <t>Losartan 100mg/ Hydrochlorothiazide 25mg tablets</t>
  </si>
  <si>
    <t>DBE155</t>
  </si>
  <si>
    <t>Losartan 12.5mg tablets</t>
  </si>
  <si>
    <t>DBE183</t>
  </si>
  <si>
    <t>Losartan 25mg tablets</t>
  </si>
  <si>
    <t>DBE152</t>
  </si>
  <si>
    <t>Losartan 50mg tablets</t>
  </si>
  <si>
    <t>DBE077</t>
  </si>
  <si>
    <t>Losartan 50mg/ Hydrochlorothiazide 12.5mg tablets</t>
  </si>
  <si>
    <t>DBE105</t>
  </si>
  <si>
    <t>Lymecycline 408mg capsules</t>
  </si>
  <si>
    <t>DEA455</t>
  </si>
  <si>
    <t>Macrogol 3350 13.9g/25ml oral liquid 500ml</t>
  </si>
  <si>
    <t>DAF034</t>
  </si>
  <si>
    <t>Macrogol compound oral powder sachets NPF sugar free (lemon and lime)   (e.g. Movicol,Cosmocol)</t>
  </si>
  <si>
    <t>DAF058</t>
  </si>
  <si>
    <t>DAF061</t>
  </si>
  <si>
    <t>DAF066</t>
  </si>
  <si>
    <t>Macrogol compound oral powder sachets NPF sugar free (orange)   (e.g. Laxido, Macroherm,Movicol,cosmocol,laxagol,macilax)</t>
  </si>
  <si>
    <t>DAF091</t>
  </si>
  <si>
    <t>Magnesium hydroxide oral suspension (8% w/w Conc paste:1.325g/5ml/Mixture BP) 500ml</t>
  </si>
  <si>
    <t>DAF109</t>
  </si>
  <si>
    <t>Magnesium sulfate 50% (magnesium 2mmol/ml) solution for injection 5ml ampoules</t>
  </si>
  <si>
    <t>DIE052</t>
  </si>
  <si>
    <t>Magnesium sulfate paste 50 gram</t>
  </si>
  <si>
    <t>DMJ108</t>
  </si>
  <si>
    <t>Mebeverine 135mg tablets</t>
  </si>
  <si>
    <t>DAB002</t>
  </si>
  <si>
    <t>Mefenamic acid 250mg capsules</t>
  </si>
  <si>
    <t>DJA122</t>
  </si>
  <si>
    <t>Mefenamic acid 500mg tablets</t>
  </si>
  <si>
    <t>DJA090</t>
  </si>
  <si>
    <t>Melatonin 2mg modified-release tablets</t>
  </si>
  <si>
    <t>DDA036</t>
  </si>
  <si>
    <t>Meloxicam 15mg tablets</t>
  </si>
  <si>
    <t>DJA075</t>
  </si>
  <si>
    <t>Meloxicam 7.5mg tablets</t>
  </si>
  <si>
    <t>DJA097</t>
  </si>
  <si>
    <t>Memantine 10mg/ml oral solution sugar free 100 ml</t>
  </si>
  <si>
    <t>DDK019</t>
  </si>
  <si>
    <t>Mesalazine 1g suppositories</t>
  </si>
  <si>
    <t>DAE070</t>
  </si>
  <si>
    <t>DAE037</t>
  </si>
  <si>
    <t>Mesalazine 1g/application foam enema 14 dose</t>
  </si>
  <si>
    <t>DAE050</t>
  </si>
  <si>
    <t>Mesalazine 500mg suppositories</t>
  </si>
  <si>
    <t>DAE062</t>
  </si>
  <si>
    <t>Mesna 1g/10ml solution for injection ampoules</t>
  </si>
  <si>
    <t>DHA067</t>
  </si>
  <si>
    <t>Mesna 400mg/4ml solution for injection ampoules</t>
  </si>
  <si>
    <t>DHA296</t>
  </si>
  <si>
    <t>Metformin 500mg tablets</t>
  </si>
  <si>
    <t>DFA040</t>
  </si>
  <si>
    <t>DFA107</t>
  </si>
  <si>
    <t>Metformin 500mg/5ml oral solution sugar free 150 ml</t>
  </si>
  <si>
    <t>DFA137</t>
  </si>
  <si>
    <t>Metformin 850mg tablets</t>
  </si>
  <si>
    <t>DFA071</t>
  </si>
  <si>
    <t>Methadone 10mg/ml oral solution sugar free 150 ml</t>
  </si>
  <si>
    <t>DDK026</t>
  </si>
  <si>
    <t>Methadone 1mg/ml oral solution 100 ml</t>
  </si>
  <si>
    <t>DDJ001</t>
  </si>
  <si>
    <t>Methadone 1mg/ml oral solution 500 ml (plastic)</t>
  </si>
  <si>
    <t>DDJ002</t>
  </si>
  <si>
    <t>Methadone 1mg/ml oral solution sugar free 100 ml</t>
  </si>
  <si>
    <t>DDJ006</t>
  </si>
  <si>
    <t>Methadone 1mg/ml oral solution sugar free 2500 ml</t>
  </si>
  <si>
    <t>DDJ035</t>
  </si>
  <si>
    <t>Methadone 1mg/ml oral solution sugar free 50 ml</t>
  </si>
  <si>
    <t>DDJ007</t>
  </si>
  <si>
    <t>Methadone 1mg/ml oral solution sugar free 500 ml (green/plastic)</t>
  </si>
  <si>
    <t>DDJ005</t>
  </si>
  <si>
    <t>Methadone 5mg tablets</t>
  </si>
  <si>
    <t>DDG449</t>
  </si>
  <si>
    <t>Methotrexate 10mg/5ml (2mg/ml) oral solution 35 ml</t>
  </si>
  <si>
    <t>DYC059</t>
  </si>
  <si>
    <t>Methotrexate 10mg/5ml (2mg/ml) oral solution 65 ml</t>
  </si>
  <si>
    <t>DYC060</t>
  </si>
  <si>
    <t>Methotrexate 2.5mg tablets</t>
  </si>
  <si>
    <t>DHA350</t>
  </si>
  <si>
    <t>DHA040</t>
  </si>
  <si>
    <t>DHA036</t>
  </si>
  <si>
    <t>Methyldopa 125mg tablets</t>
  </si>
  <si>
    <t>DBE057</t>
  </si>
  <si>
    <t>Methyldopa 250mg tablets</t>
  </si>
  <si>
    <t>DBE058</t>
  </si>
  <si>
    <t>Methyldopa 500mg tablets</t>
  </si>
  <si>
    <t>DBE059</t>
  </si>
  <si>
    <t>Methylphenidate 10mg tablets</t>
  </si>
  <si>
    <t>DDD024</t>
  </si>
  <si>
    <t>Methylphenidate 20mg tablets</t>
  </si>
  <si>
    <t>DDD066</t>
  </si>
  <si>
    <t>Methylphenidate 5mg tablets</t>
  </si>
  <si>
    <t>DDD026</t>
  </si>
  <si>
    <t>Metoclopramide 10mg tablets</t>
  </si>
  <si>
    <t>DDB099</t>
  </si>
  <si>
    <t>DDF045</t>
  </si>
  <si>
    <t>Metoclopramide 5mg/5ml oral solution sugar free 150 ml</t>
  </si>
  <si>
    <t>DDF014</t>
  </si>
  <si>
    <t>Metoprolol 100mg tablets</t>
  </si>
  <si>
    <t>DBD051</t>
  </si>
  <si>
    <t>Metoprolol 50mg tablets</t>
  </si>
  <si>
    <t>DBD052</t>
  </si>
  <si>
    <t>Metronidazole 0.75% gel 30 gram</t>
  </si>
  <si>
    <t>DMJ015</t>
  </si>
  <si>
    <t>Metronidazole 0.75% gel 40 gram</t>
  </si>
  <si>
    <t>DMJ073</t>
  </si>
  <si>
    <t>Metronidazole 1g suppositories</t>
  </si>
  <si>
    <t>DEN000</t>
  </si>
  <si>
    <t>Metronidazole 200mg tablets</t>
  </si>
  <si>
    <t>DEA060</t>
  </si>
  <si>
    <t>Metronidazole 200mg/5ml oral suspension 100 ml</t>
  </si>
  <si>
    <t>DEA041</t>
  </si>
  <si>
    <t>Metronidazole 400mg tablets</t>
  </si>
  <si>
    <t>DEA079</t>
  </si>
  <si>
    <t>Metronidazole 500mg suppositories</t>
  </si>
  <si>
    <t>DEA017</t>
  </si>
  <si>
    <t>DEN004</t>
  </si>
  <si>
    <t>Mianserin 10mg tablets</t>
  </si>
  <si>
    <t>DDC030</t>
  </si>
  <si>
    <t>Mianserin 30mg tablets</t>
  </si>
  <si>
    <t>DDC085</t>
  </si>
  <si>
    <t>Midazolam 2mg/2ml solution for injection ampoules</t>
  </si>
  <si>
    <t>DOA153</t>
  </si>
  <si>
    <t>Midazolam 50mg/10ml solution for injection ampoules</t>
  </si>
  <si>
    <t>DOA140</t>
  </si>
  <si>
    <t>Midodrine 2.5mg tablets</t>
  </si>
  <si>
    <t>DEI005</t>
  </si>
  <si>
    <t>Midodrine 5mg tablets</t>
  </si>
  <si>
    <t>DEI006</t>
  </si>
  <si>
    <t>Milrinone 10mg/10ml solution for injection ampoules</t>
  </si>
  <si>
    <t>DBA006</t>
  </si>
  <si>
    <t>Minocycline 100mg tablets</t>
  </si>
  <si>
    <t>DEA078</t>
  </si>
  <si>
    <t>Minocycline 50mg tablets</t>
  </si>
  <si>
    <t>DEA405</t>
  </si>
  <si>
    <t>Mirtazapine 15mg orodispersible tablets</t>
  </si>
  <si>
    <t>DDC161</t>
  </si>
  <si>
    <t>Mirtazapine 15mg tablets</t>
  </si>
  <si>
    <t>DDC177</t>
  </si>
  <si>
    <t>Mirtazapine 30mg tablets</t>
  </si>
  <si>
    <t>DDC080</t>
  </si>
  <si>
    <t>Mirtazapine 45mg orodispersible tablets</t>
  </si>
  <si>
    <t>DDC162</t>
  </si>
  <si>
    <t>Mirtazapine 45mg tablets</t>
  </si>
  <si>
    <t>DDC178</t>
  </si>
  <si>
    <t>Modafinil 100mg tablets</t>
  </si>
  <si>
    <t>DDD060</t>
  </si>
  <si>
    <t>Modafinil 200mg tablets</t>
  </si>
  <si>
    <t>DDD067</t>
  </si>
  <si>
    <t>Mometasone 0.1% cream 100 gram</t>
  </si>
  <si>
    <t>DMD071</t>
  </si>
  <si>
    <t>Mometasone 0.1% cream 30 gram</t>
  </si>
  <si>
    <t>DME008</t>
  </si>
  <si>
    <t>Mometasone 0.1% ointment 100 gram</t>
  </si>
  <si>
    <t>DMD072</t>
  </si>
  <si>
    <t>Montelukast 10mg tablets</t>
  </si>
  <si>
    <t>DCD052</t>
  </si>
  <si>
    <t>Montelukast 4mg chewable tablets</t>
  </si>
  <si>
    <t>DCC003</t>
  </si>
  <si>
    <t>Montelukast 4mg granules sachets</t>
  </si>
  <si>
    <t>DCC002</t>
  </si>
  <si>
    <t>Montelukast 5mg chewable tablets</t>
  </si>
  <si>
    <t>DCD053</t>
  </si>
  <si>
    <t>Morphine 10mg tablets</t>
  </si>
  <si>
    <t>DDG189</t>
  </si>
  <si>
    <t>Morphine 20mg tablets</t>
  </si>
  <si>
    <t>DDG191</t>
  </si>
  <si>
    <t>Morphine 50mg tablets</t>
  </si>
  <si>
    <t>DDG190</t>
  </si>
  <si>
    <t>DDG210</t>
  </si>
  <si>
    <t>Morphine sulfate 10mg/5ml oral solution 100 ml</t>
  </si>
  <si>
    <t>DDG040</t>
  </si>
  <si>
    <t>Morphine sulfate 10mg/5ml oral solution 300 ml</t>
  </si>
  <si>
    <t>DDG160</t>
  </si>
  <si>
    <t>Morphine sulfate 10mg/5ml oral solution 500 ml</t>
  </si>
  <si>
    <t>DDG042</t>
  </si>
  <si>
    <t>Morphine sulfate 15mg/1ml solution for injection ampoules</t>
  </si>
  <si>
    <t>DDG038</t>
  </si>
  <si>
    <t>Morphine sulfate 30mg/1ml solution for injection ampoules</t>
  </si>
  <si>
    <t>DDG039</t>
  </si>
  <si>
    <t>DDG209</t>
  </si>
  <si>
    <t>Moxifloxacin 400mg tablets</t>
  </si>
  <si>
    <t>DEA608</t>
  </si>
  <si>
    <t>Moxifloxacin 400mg/250ml solution for infusion bottles</t>
  </si>
  <si>
    <t>DEO015</t>
  </si>
  <si>
    <t>Moxonidine 200microgram tablets</t>
  </si>
  <si>
    <t>DBE078</t>
  </si>
  <si>
    <t>Moxonidine 300microgram tablets</t>
  </si>
  <si>
    <t>DBE147</t>
  </si>
  <si>
    <t>Moxonidine 400microgram tablets</t>
  </si>
  <si>
    <t>DBE079</t>
  </si>
  <si>
    <t>Mupirocin 2% ointment 15 gram</t>
  </si>
  <si>
    <t>DNN010</t>
  </si>
  <si>
    <t>Mycophenolate mofetil 500mg tablets</t>
  </si>
  <si>
    <t>DHB049</t>
  </si>
  <si>
    <t>Nabumetone 500mg tablets</t>
  </si>
  <si>
    <t>DKA019</t>
  </si>
  <si>
    <t>Naftidrofuryl 100mg capsules</t>
  </si>
  <si>
    <t>DBO002</t>
  </si>
  <si>
    <t>Naproxen 125mg/5ml oral suspension 100 ml</t>
  </si>
  <si>
    <t>DJW022</t>
  </si>
  <si>
    <t>Naproxen 250mg gastro-resistant tablets</t>
  </si>
  <si>
    <t>DKA011</t>
  </si>
  <si>
    <t>Naproxen 250mg tablets</t>
  </si>
  <si>
    <t>DJA123</t>
  </si>
  <si>
    <t>DKA054</t>
  </si>
  <si>
    <t>Naproxen 500mg gastro-resistant tablets</t>
  </si>
  <si>
    <t>DJA011</t>
  </si>
  <si>
    <t>Naproxen 500mg tablets</t>
  </si>
  <si>
    <t>DJA125</t>
  </si>
  <si>
    <t>DKA056</t>
  </si>
  <si>
    <t>Nebivolol 5mg tablets</t>
  </si>
  <si>
    <t>DBE168</t>
  </si>
  <si>
    <t>Nevirapine 200mg tablets</t>
  </si>
  <si>
    <t>DEC085</t>
  </si>
  <si>
    <t>Nevirapine 400mg modified-release tablets</t>
  </si>
  <si>
    <t>DZZ007</t>
  </si>
  <si>
    <t>Nicardipine 10mg/10ml solution for injection ampoules</t>
  </si>
  <si>
    <t>DBN014</t>
  </si>
  <si>
    <t>Nicorandil 10mg tablets</t>
  </si>
  <si>
    <t>DBO000</t>
  </si>
  <si>
    <t>Nicorandil 20mg tablets</t>
  </si>
  <si>
    <t>DBF095</t>
  </si>
  <si>
    <t>Nitrazepam 5mg tablets</t>
  </si>
  <si>
    <t>DDA010</t>
  </si>
  <si>
    <t>Nitrofurantoin 100mg tablets</t>
  </si>
  <si>
    <t>DEA547</t>
  </si>
  <si>
    <t>Nitrofurantoin 50mg capsules</t>
  </si>
  <si>
    <t>DEA223</t>
  </si>
  <si>
    <t>Nitrofurantoin 50mg tablets</t>
  </si>
  <si>
    <t>DEA655</t>
  </si>
  <si>
    <t>Nizatidine 150mg capsules</t>
  </si>
  <si>
    <t>DAE010</t>
  </si>
  <si>
    <t>Noradrenaline (norepinephrine) 4mg/4ml solution for infusion ampoules</t>
  </si>
  <si>
    <t>DBG051</t>
  </si>
  <si>
    <t>DBP010</t>
  </si>
  <si>
    <t>Norethisterone 5mg tablets</t>
  </si>
  <si>
    <t>DFP000</t>
  </si>
  <si>
    <t>Norgestimate 250microgram / Ethinylestradiol 35microgram tablets (e.g. Cilest/Cilique/Lizinna)</t>
  </si>
  <si>
    <t>DGI000</t>
  </si>
  <si>
    <t>Nortriptyline 25mg tablets</t>
  </si>
  <si>
    <t>DDC107</t>
  </si>
  <si>
    <t>Ofloxacin 200mg tablets</t>
  </si>
  <si>
    <t>DEA081</t>
  </si>
  <si>
    <t>Olanzapine 10mg orodispersible tablets</t>
  </si>
  <si>
    <t>DDB192</t>
  </si>
  <si>
    <t>Olanzapine 15mg orodispersible tablets</t>
  </si>
  <si>
    <t>DJB014</t>
  </si>
  <si>
    <t>Olanzapine 20mg orodispersible tablets</t>
  </si>
  <si>
    <t>DDB266</t>
  </si>
  <si>
    <t>Olanzapine 5mg orodispersible tablets</t>
  </si>
  <si>
    <t>DDB191</t>
  </si>
  <si>
    <t>Olmesartan medoxomil 10mg tablets</t>
  </si>
  <si>
    <t>DEC039</t>
  </si>
  <si>
    <t>Olmesartan medoxomil 20mg tablets</t>
  </si>
  <si>
    <t>DEC042</t>
  </si>
  <si>
    <t>Olmesartan medoxomil 40mg tablets</t>
  </si>
  <si>
    <t>DEC046</t>
  </si>
  <si>
    <t>Omega-3 Ethyl Ester 1g capsules</t>
  </si>
  <si>
    <t>DBL045</t>
  </si>
  <si>
    <t>DBL046</t>
  </si>
  <si>
    <t>Omeprazole 10mg gastro-resistant capsules</t>
  </si>
  <si>
    <t>DAI008</t>
  </si>
  <si>
    <t>Omeprazole 40mg gastro-resistant capsules</t>
  </si>
  <si>
    <t>DAC084</t>
  </si>
  <si>
    <t>Ondansetron 4mg orodispersible film (Setofilm or eqv)</t>
  </si>
  <si>
    <t>DDL008</t>
  </si>
  <si>
    <t>Ondansetron 4mg orodispersible tablets</t>
  </si>
  <si>
    <t>DDF062</t>
  </si>
  <si>
    <t>Ondansetron 4mg tablets</t>
  </si>
  <si>
    <t>DDF092</t>
  </si>
  <si>
    <t>DDF028</t>
  </si>
  <si>
    <t>Ondansetron 4mg/2ml solution for injection ampoules</t>
  </si>
  <si>
    <t>DDF026</t>
  </si>
  <si>
    <t>Ondansetron 4mg/5ml oral solution sugar free 50 ml</t>
  </si>
  <si>
    <t>DDF050</t>
  </si>
  <si>
    <t>Ondansetron 8mg orodispersible film (Setofilm or eqv)</t>
  </si>
  <si>
    <t>DDL007</t>
  </si>
  <si>
    <t>Ondansetron 8mg orodispersible tablets</t>
  </si>
  <si>
    <t>DDF063</t>
  </si>
  <si>
    <t>Ondansetron 8mg tablets</t>
  </si>
  <si>
    <t>DDF029</t>
  </si>
  <si>
    <t>Ondansetron 8mg/4ml solution for injection ampoules</t>
  </si>
  <si>
    <t>DDF027</t>
  </si>
  <si>
    <t>Oral rehydration powder sachets blackcurrant (e.g. Dioralyte)</t>
  </si>
  <si>
    <t>DJB020</t>
  </si>
  <si>
    <t>Oral rehydration powder sachets citrus (e.g. Dioralyte)</t>
  </si>
  <si>
    <t>DJH014</t>
  </si>
  <si>
    <t>Oral rehydration powder sachets natural (e.g. Dioralyte)</t>
  </si>
  <si>
    <t>DJH018</t>
  </si>
  <si>
    <t>Orphenadrine 50mg/5ml oral solution sugar free 150 ml</t>
  </si>
  <si>
    <t>DDI100</t>
  </si>
  <si>
    <t>Oxaliplatin 100mg/20ml solution for infusion vials</t>
  </si>
  <si>
    <t>DHA355</t>
  </si>
  <si>
    <t>Oxaliplatin 50mg/10ml solution for infusion vials</t>
  </si>
  <si>
    <t>DHA354</t>
  </si>
  <si>
    <t>Oxazepam 10mg tablets</t>
  </si>
  <si>
    <t>DDA071</t>
  </si>
  <si>
    <t>Oxybutynin 2.5mg tablets</t>
  </si>
  <si>
    <t>DGD008</t>
  </si>
  <si>
    <t>Oxybutynin 2.5mg/5ml oral solution 150 ml</t>
  </si>
  <si>
    <t>DGD082</t>
  </si>
  <si>
    <t>Oxybutynin 5mg tablets</t>
  </si>
  <si>
    <t>DGD011</t>
  </si>
  <si>
    <t>Oxybutynin 5mg/5ml oral solution 150 ml</t>
  </si>
  <si>
    <t>DGD048</t>
  </si>
  <si>
    <t>Oxycodone 10mg capsules</t>
  </si>
  <si>
    <t>DDG308</t>
  </si>
  <si>
    <t>Oxycodone 10mg modified-release tablets</t>
  </si>
  <si>
    <t>DDG303</t>
  </si>
  <si>
    <t>Oxycodone 10mg/ml oral solution sugar free 120 ml (50mg/5ml)</t>
  </si>
  <si>
    <t>DDG424</t>
  </si>
  <si>
    <t>Oxycodone 120mg modified-release tablets</t>
  </si>
  <si>
    <t>DCP020</t>
  </si>
  <si>
    <t>Oxycodone 15mg modified-release tablets</t>
  </si>
  <si>
    <t>DCP023</t>
  </si>
  <si>
    <t>Oxycodone 20mg capsules</t>
  </si>
  <si>
    <t>DDG309</t>
  </si>
  <si>
    <t>Oxycodone 20mg modified-release tablets</t>
  </si>
  <si>
    <t>DDG304</t>
  </si>
  <si>
    <t>Oxycodone 20mg/2ml solution for injection ampoules</t>
  </si>
  <si>
    <t>DDG426</t>
  </si>
  <si>
    <t>Oxycodone 40mg modified-release tablets</t>
  </si>
  <si>
    <t>DDG305</t>
  </si>
  <si>
    <t>Oxycodone 5mg capsules</t>
  </si>
  <si>
    <t>DDG307</t>
  </si>
  <si>
    <t>Oxycodone 5mg modified-release tablets</t>
  </si>
  <si>
    <t>DDG422</t>
  </si>
  <si>
    <t>Oxycodone 5mg/5ml oral solution sugar free 250 ml</t>
  </si>
  <si>
    <t>DDG423</t>
  </si>
  <si>
    <t>Oxycodone 80mg modified-release tablets</t>
  </si>
  <si>
    <t>DDG306</t>
  </si>
  <si>
    <t>Oxytetracycline 250mg tablets</t>
  </si>
  <si>
    <t>DEA280</t>
  </si>
  <si>
    <t>Oxytocin 10units/1ml solution for injection ampoules</t>
  </si>
  <si>
    <t>Palonosetron 250micrograms/5ml solution for injection vials</t>
  </si>
  <si>
    <t>DDF106</t>
  </si>
  <si>
    <t>Pantoprazole 20mg gastro-resistant tablets</t>
  </si>
  <si>
    <t>DAC025</t>
  </si>
  <si>
    <t>Pantoprazole 40mg gastro-resistant tablets</t>
  </si>
  <si>
    <t>DAC000</t>
  </si>
  <si>
    <t>DAC079</t>
  </si>
  <si>
    <t>Paracetamol 120mg suppositories</t>
  </si>
  <si>
    <t>DDG387</t>
  </si>
  <si>
    <t>Paracetamol 125mg suppositories</t>
  </si>
  <si>
    <t>DDM014</t>
  </si>
  <si>
    <t>Paracetamol 240mg suppositories</t>
  </si>
  <si>
    <t>DDG055</t>
  </si>
  <si>
    <t>Paracetamol 250mg suppositories</t>
  </si>
  <si>
    <t>DDM024</t>
  </si>
  <si>
    <t>Paracetamol 500mg caplet shaped tablets pre-labelled pack</t>
  </si>
  <si>
    <t>DDG527</t>
  </si>
  <si>
    <t>Paracetamol 500mg soluble tablets</t>
  </si>
  <si>
    <t>DDG485</t>
  </si>
  <si>
    <t>DDM004</t>
  </si>
  <si>
    <t>Paracetamol 500mg suppositories</t>
  </si>
  <si>
    <t>DDM025</t>
  </si>
  <si>
    <t>Paracetamol 500mg tablets</t>
  </si>
  <si>
    <t>DDG173</t>
  </si>
  <si>
    <t>DDG325</t>
  </si>
  <si>
    <t>DDM003</t>
  </si>
  <si>
    <t>Paroxetine 20mg tablets</t>
  </si>
  <si>
    <t>DDI012</t>
  </si>
  <si>
    <t>Paroxetine 30mg tablets</t>
  </si>
  <si>
    <t>DDI013</t>
  </si>
  <si>
    <t>Penicillamine 125mg tablets</t>
  </si>
  <si>
    <t>DJA184</t>
  </si>
  <si>
    <t>Penicillamine 250mg tablets</t>
  </si>
  <si>
    <t>DJA149</t>
  </si>
  <si>
    <t>Peppermint oil 0.2ml gastro-resistant capsules</t>
  </si>
  <si>
    <t>DAB008</t>
  </si>
  <si>
    <t>Perindopril erbumine 2mg tablets</t>
  </si>
  <si>
    <t>DBE027</t>
  </si>
  <si>
    <t>Perindopril erbumine 4mg tablets</t>
  </si>
  <si>
    <t>DBE028</t>
  </si>
  <si>
    <t>Perindopril erbumine 8mg tablets</t>
  </si>
  <si>
    <t>DBE121</t>
  </si>
  <si>
    <t>Pethidine 100mg/2ml solution for injection ampoules</t>
  </si>
  <si>
    <t>DDG057</t>
  </si>
  <si>
    <t>Pethidine 50mg tablets</t>
  </si>
  <si>
    <t>DDG536</t>
  </si>
  <si>
    <t>Pethidine 50mg/1ml solution for injection ampoules</t>
  </si>
  <si>
    <t>DDG058</t>
  </si>
  <si>
    <t>Phenindione 10mg tablets</t>
  </si>
  <si>
    <t>DBH025</t>
  </si>
  <si>
    <t>Phenindione 25mg tablets</t>
  </si>
  <si>
    <t>DBH035</t>
  </si>
  <si>
    <t>Phenobarbital 15mg tablets</t>
  </si>
  <si>
    <t>DDH049</t>
  </si>
  <si>
    <t>Phenobarbital 30mg tablets</t>
  </si>
  <si>
    <t>DDH028</t>
  </si>
  <si>
    <t>Phenoxymethylpenicillin 125mg/5ml oral solution 100 ml</t>
  </si>
  <si>
    <t>DEA020</t>
  </si>
  <si>
    <t>Phenoxymethylpenicillin 125mg/5ml oral solution 100 ml sugar free</t>
  </si>
  <si>
    <t>DEA611</t>
  </si>
  <si>
    <t>Phenoxymethylpenicillin 125mg/5ml oral solution 100 ml sugar free prelabelled prepack</t>
  </si>
  <si>
    <t>DEA759</t>
  </si>
  <si>
    <t>Phenoxymethylpenicillin 250mg tablets</t>
  </si>
  <si>
    <t>DEA229</t>
  </si>
  <si>
    <t>Phenoxymethylpenicillin 250mg/5ml oral solution 100 ml</t>
  </si>
  <si>
    <t>DEA123</t>
  </si>
  <si>
    <t>Phenoxymethylpenicillin 250mg/5ml oral solution 100 ml sugar free</t>
  </si>
  <si>
    <t>DEA612</t>
  </si>
  <si>
    <t>Phenoxymethylpenicillin 250mg/5ml oral solution 100 ml sugar free prelabelled prepack</t>
  </si>
  <si>
    <t>DEA760</t>
  </si>
  <si>
    <t>Pilocarpine hydrochloride 1% eye drops 10 ml</t>
  </si>
  <si>
    <t>DKF014</t>
  </si>
  <si>
    <t>Pilocarpine hydrochloride 2% eye drops 10 ml</t>
  </si>
  <si>
    <t>DKF015</t>
  </si>
  <si>
    <t>Pilocarpine hydrochloride 4% eye drops 10 ml</t>
  </si>
  <si>
    <t>DKF017</t>
  </si>
  <si>
    <t>Pioglitazone 15mg tablets</t>
  </si>
  <si>
    <t>DFA112</t>
  </si>
  <si>
    <t>Pioglitazone 30mg tablets</t>
  </si>
  <si>
    <t>DFA113</t>
  </si>
  <si>
    <t>Pioglitazone 45mg tablets</t>
  </si>
  <si>
    <t>DFA087</t>
  </si>
  <si>
    <t>Piroxicam 0.5% gel 112 gram</t>
  </si>
  <si>
    <t>DJA215</t>
  </si>
  <si>
    <t>Piroxicam 0.5% gel 60 gram</t>
  </si>
  <si>
    <t>DJC009</t>
  </si>
  <si>
    <t>Piroxicam 10mg capsules</t>
  </si>
  <si>
    <t>DJA153</t>
  </si>
  <si>
    <t>Pizotifen 1.5mg tablets</t>
  </si>
  <si>
    <t>DDG062</t>
  </si>
  <si>
    <t>Pizotifen 500microgram tablets</t>
  </si>
  <si>
    <t>DDG319</t>
  </si>
  <si>
    <t>Podophyllotoxin 0.5% solution 3.5 ml (e.g. Condyline)</t>
  </si>
  <si>
    <t>DMG005</t>
  </si>
  <si>
    <t>Potassium chloride 15% (potassium 20mmol/10ml) solution for injection 10ml ampoules(glass)</t>
  </si>
  <si>
    <t>DIB308</t>
  </si>
  <si>
    <t>Potassium chloride 15% (potassium 20mmol/10ml) solution for injection 10ml ampoules(plastic)</t>
  </si>
  <si>
    <t>DIB049</t>
  </si>
  <si>
    <t>Pramipexole 180microgram tablets (250mcg salt)</t>
  </si>
  <si>
    <t>DDI086</t>
  </si>
  <si>
    <t>Pramipexole 700microgram tablets (1mg salt)</t>
  </si>
  <si>
    <t>DDI088</t>
  </si>
  <si>
    <t>Pramipexole 88microgram tablets (88mcg salt)</t>
  </si>
  <si>
    <t>DDI085</t>
  </si>
  <si>
    <t>Pravastatin 10mg tablets</t>
  </si>
  <si>
    <t>DBL005</t>
  </si>
  <si>
    <t>Pravastatin 20mg tablets</t>
  </si>
  <si>
    <t>DBL003</t>
  </si>
  <si>
    <t>Pravastatin 40mg tablets</t>
  </si>
  <si>
    <t>DBL004</t>
  </si>
  <si>
    <t>Prednisolone 1mg tablets</t>
  </si>
  <si>
    <t>DFC008</t>
  </si>
  <si>
    <t>Prednisolone 2.5mg gastro-resistant tablets</t>
  </si>
  <si>
    <t>DFC024</t>
  </si>
  <si>
    <t>Prednisolone 2.5mg tablets</t>
  </si>
  <si>
    <t>DFN049</t>
  </si>
  <si>
    <t>Prednisolone 20mg tablets</t>
  </si>
  <si>
    <t>DFN042</t>
  </si>
  <si>
    <t>Prednisolone 25mg tablets</t>
  </si>
  <si>
    <t>DFN031</t>
  </si>
  <si>
    <t>Prednisolone 50mg/5ml oral solution 30ml bottle</t>
  </si>
  <si>
    <t>DFN050</t>
  </si>
  <si>
    <t>Prednisolone 5mg gastro-resistant tablets</t>
  </si>
  <si>
    <t>DFC025</t>
  </si>
  <si>
    <t>Prednisolone 5mg soluble tablets</t>
  </si>
  <si>
    <t>DFC036</t>
  </si>
  <si>
    <t>Prednisolone 5mg tablets</t>
  </si>
  <si>
    <t>DFN040</t>
  </si>
  <si>
    <t>Prochlorperazine 12.5mg/1ml solution for injection ampoules</t>
  </si>
  <si>
    <t>DDL001</t>
  </si>
  <si>
    <t>Prochlorperazine 3mg buccal tablets</t>
  </si>
  <si>
    <t>DDF041</t>
  </si>
  <si>
    <t>DDF011</t>
  </si>
  <si>
    <t>Prochlorperazine 5mg tablets</t>
  </si>
  <si>
    <t>DDF058</t>
  </si>
  <si>
    <t>Procyclidine 2.5mg/5ml oral solution sugar free 150 ml</t>
  </si>
  <si>
    <t>DDI062</t>
  </si>
  <si>
    <t>Procyclidine 5mg tablets</t>
  </si>
  <si>
    <t>DDI053</t>
  </si>
  <si>
    <t>DDI076</t>
  </si>
  <si>
    <t>DDS002</t>
  </si>
  <si>
    <t>Procyclidine 5mg/5ml oral solution sugar free 150 ml</t>
  </si>
  <si>
    <t>DDI063</t>
  </si>
  <si>
    <t>Promazine 25mg/5ml oral solution 150 ml</t>
  </si>
  <si>
    <t>DDB048</t>
  </si>
  <si>
    <t>Promazine 50mg/5ml oral solution 150 ml</t>
  </si>
  <si>
    <t>DDB047</t>
  </si>
  <si>
    <t>Promethazine 5mg/5ml oral solution 100 ml</t>
  </si>
  <si>
    <t>DCD003</t>
  </si>
  <si>
    <t>Promethazine hydrochloride 10mg tablets</t>
  </si>
  <si>
    <t>DCD094</t>
  </si>
  <si>
    <t>Promethazine hydrochloride 25mg tablets</t>
  </si>
  <si>
    <t>DCD039</t>
  </si>
  <si>
    <t>Propofol (MCT/LCT) 1g/50ml emulsion for injection vials (e.g. Fresenius-Propoven &amp; B-Braun-Propofol-Lipuro)</t>
  </si>
  <si>
    <t>DOA121</t>
  </si>
  <si>
    <t>Propofol (MCT/LCT) 200mg/20ml emulsion for injection ampoules (e.g. Fresenius-Propoven &amp; B-Braun-Propofol-Lipuro)</t>
  </si>
  <si>
    <t>DOA006</t>
  </si>
  <si>
    <t>Propofol (MCT/LCT) 500mg/50ml emulsion for injection vials (e.g. Fresenius-Propoven &amp; B-Braun-Propofol-Lipuro)</t>
  </si>
  <si>
    <t>DOA088</t>
  </si>
  <si>
    <t>Propranolol 10mg tablets</t>
  </si>
  <si>
    <t>DBD048</t>
  </si>
  <si>
    <t>Propranolol 10mg/5ml oral solution sugar free 150 ml</t>
  </si>
  <si>
    <t>DBD103</t>
  </si>
  <si>
    <t>Propranolol 50mg/5ml oral solution sugar free 150 ml</t>
  </si>
  <si>
    <t>DBD100</t>
  </si>
  <si>
    <t>Propranolol 5mg/5ml oral solution sugar free 150 ml</t>
  </si>
  <si>
    <t>DBD102</t>
  </si>
  <si>
    <t>Propranolol 80mg tablets</t>
  </si>
  <si>
    <t>DBD056</t>
  </si>
  <si>
    <t>Propylthiouracil 50mg tablets</t>
  </si>
  <si>
    <t>DFB035</t>
  </si>
  <si>
    <t>DFC038</t>
  </si>
  <si>
    <t>Pyrazinamide 500mg tablets</t>
  </si>
  <si>
    <t>DEA199</t>
  </si>
  <si>
    <t>Pyridoxine 50mg tablets</t>
  </si>
  <si>
    <t>DIF052</t>
  </si>
  <si>
    <t>Quetiapine 100mg tablets</t>
  </si>
  <si>
    <t>DDB149</t>
  </si>
  <si>
    <t>Quetiapine 150mg tablets</t>
  </si>
  <si>
    <t>DDB181</t>
  </si>
  <si>
    <t>Quetiapine 200mg modified-release tablets</t>
  </si>
  <si>
    <t>DDB293</t>
  </si>
  <si>
    <t>Quetiapine 200mg tablets</t>
  </si>
  <si>
    <t>DDB151</t>
  </si>
  <si>
    <t>Quetiapine 300mg modified-release tablets</t>
  </si>
  <si>
    <t>DDB294</t>
  </si>
  <si>
    <t>Quetiapine 300mg tablets</t>
  </si>
  <si>
    <t>DDB249</t>
  </si>
  <si>
    <t>Quetiapine 400mg modified-release tablets</t>
  </si>
  <si>
    <t>DDB295</t>
  </si>
  <si>
    <t>Quetiapine 50mg modified-release tablets</t>
  </si>
  <si>
    <t>DDD009</t>
  </si>
  <si>
    <t>Quinapril 20mg tablets</t>
  </si>
  <si>
    <t>DBE092</t>
  </si>
  <si>
    <t>Quinine bisulfate 300mg tablets</t>
  </si>
  <si>
    <t>DED006</t>
  </si>
  <si>
    <t>Quinine sulfate 200mg tablets</t>
  </si>
  <si>
    <t>DED007</t>
  </si>
  <si>
    <t>Quinine sulfate 300mg tablets</t>
  </si>
  <si>
    <t>DED005</t>
  </si>
  <si>
    <t>Rabeprazole 10mg gastro-resistant tablets</t>
  </si>
  <si>
    <t>DAC022</t>
  </si>
  <si>
    <t>Rabeprazole 20mg gastro-resistant tablets</t>
  </si>
  <si>
    <t>DAC023</t>
  </si>
  <si>
    <t>Raloxifene 60mg tablets</t>
  </si>
  <si>
    <t>DFO003</t>
  </si>
  <si>
    <t>Ramipril 10mg capsules</t>
  </si>
  <si>
    <t>DBE063</t>
  </si>
  <si>
    <t>Ramipril 2.5mg tablets</t>
  </si>
  <si>
    <t>DBE127</t>
  </si>
  <si>
    <t>Ramipril 2.5mg/5ml oral solution sugar free 150 ml</t>
  </si>
  <si>
    <t>DYP010</t>
  </si>
  <si>
    <t>Ramipril 5mg tablets</t>
  </si>
  <si>
    <t>DBE132</t>
  </si>
  <si>
    <t>Ranitidine 150mg effervescent tablets</t>
  </si>
  <si>
    <t>DAC004</t>
  </si>
  <si>
    <t>Ranitidine 150mg tablets</t>
  </si>
  <si>
    <t>DAE018</t>
  </si>
  <si>
    <t>Ranitidine 300mg tablets</t>
  </si>
  <si>
    <t>DAE014</t>
  </si>
  <si>
    <t>Ranitidine 50mg/2ml solution for injection ampoules</t>
  </si>
  <si>
    <t>DAC043</t>
  </si>
  <si>
    <t>Ranitidine 75mg tablets</t>
  </si>
  <si>
    <t>DAC087</t>
  </si>
  <si>
    <t>Ranitidine 75mg/5ml oral solution sugar free 300 ml</t>
  </si>
  <si>
    <t>DAC031</t>
  </si>
  <si>
    <t>Rasagiline 1mg tablets</t>
  </si>
  <si>
    <t>DDI131</t>
  </si>
  <si>
    <t>Remifentanil 1mg powder for solution for injection vials</t>
  </si>
  <si>
    <t>DOA127</t>
  </si>
  <si>
    <t>Remifentanil 5mg powder for solution for injection vials</t>
  </si>
  <si>
    <t>DOA125</t>
  </si>
  <si>
    <t>Repaglinide 1mg tablets</t>
  </si>
  <si>
    <t>DFA172</t>
  </si>
  <si>
    <t>Repaglinide 2mg tablets</t>
  </si>
  <si>
    <t>DFA174</t>
  </si>
  <si>
    <t>Repaglinide 500microgram tablets</t>
  </si>
  <si>
    <t>DFA175</t>
  </si>
  <si>
    <t>DFA176</t>
  </si>
  <si>
    <t>DEC171</t>
  </si>
  <si>
    <t>Rifampicin 100mg/5ml oral suspension 120 ml</t>
  </si>
  <si>
    <t>DEA134</t>
  </si>
  <si>
    <t>DEA715</t>
  </si>
  <si>
    <t>DEA036</t>
  </si>
  <si>
    <t>Rifampicin 150mg capsules</t>
  </si>
  <si>
    <t>DEA130</t>
  </si>
  <si>
    <t>DEA032</t>
  </si>
  <si>
    <t>Rifampicin 300mg capsules</t>
  </si>
  <si>
    <t>DEA131</t>
  </si>
  <si>
    <t>Riluzole 50mg tablets</t>
  </si>
  <si>
    <t>DDI090</t>
  </si>
  <si>
    <t>Risedronate sodium 30mg tablets</t>
  </si>
  <si>
    <t>DFF041</t>
  </si>
  <si>
    <t>Risedronate sodium 35mg tablets</t>
  </si>
  <si>
    <t>DFF052</t>
  </si>
  <si>
    <t>Risedronate sodium 5mg tablets</t>
  </si>
  <si>
    <t>DFF040</t>
  </si>
  <si>
    <t>Risperidone 1mg orodispersible tablets sugar free</t>
  </si>
  <si>
    <t>DDB236</t>
  </si>
  <si>
    <t>Risperidone 1mg tablets</t>
  </si>
  <si>
    <t>DDB098</t>
  </si>
  <si>
    <t>Risperidone 1mg/1ml oral liquid 100 ml</t>
  </si>
  <si>
    <t>DDB117</t>
  </si>
  <si>
    <t>Risperidone 2mg orodispersible tablets sugar free</t>
  </si>
  <si>
    <t>DDB237</t>
  </si>
  <si>
    <t>Risperidone 3mg orodispersible tablets sugar free</t>
  </si>
  <si>
    <t>DDB275</t>
  </si>
  <si>
    <t>Risperidone 4mg orodispersible tablets sugar free</t>
  </si>
  <si>
    <t>DDB277</t>
  </si>
  <si>
    <t>Risperidone 500microgram orodispersible tablets sugar free</t>
  </si>
  <si>
    <t>DDB269</t>
  </si>
  <si>
    <t>Risperidone 500microgram tablets</t>
  </si>
  <si>
    <t>DDB194</t>
  </si>
  <si>
    <t>Rivastigmine 1.5mg capsules</t>
  </si>
  <si>
    <t>DDK003</t>
  </si>
  <si>
    <t>Rivastigmine 13.3mg/24hours transdermal patches</t>
  </si>
  <si>
    <t>DDK049</t>
  </si>
  <si>
    <t>Rivastigmine 2mg/ml oral solution sugar free 120 ml</t>
  </si>
  <si>
    <t>DDK033</t>
  </si>
  <si>
    <t>Rivastigmine 3mg capsules</t>
  </si>
  <si>
    <t>DDK006</t>
  </si>
  <si>
    <t>Rivastigmine 4.5mg capsules</t>
  </si>
  <si>
    <t>DDK008</t>
  </si>
  <si>
    <t>Rivastigmine 6mg capsules</t>
  </si>
  <si>
    <t>DDK010</t>
  </si>
  <si>
    <t>Rizatriptan 10mg orodispersible tablets sugar free</t>
  </si>
  <si>
    <t>DDG263</t>
  </si>
  <si>
    <t>DDG264</t>
  </si>
  <si>
    <t>Rizatriptan 10mg tablets</t>
  </si>
  <si>
    <t>DDG369</t>
  </si>
  <si>
    <t>DDG370</t>
  </si>
  <si>
    <t>Rizatriptan 5mg tablets</t>
  </si>
  <si>
    <t>DDG251</t>
  </si>
  <si>
    <t>DDG371</t>
  </si>
  <si>
    <t>Rocuronium bromide 100mg/10ml solution for injection vials</t>
  </si>
  <si>
    <t>DOA114</t>
  </si>
  <si>
    <t>Rocuronium bromide 50mg/5ml solution for injection ampoules</t>
  </si>
  <si>
    <t>DQG017</t>
  </si>
  <si>
    <t>Rocuronium bromide 50mg/5ml solution for injection vials</t>
  </si>
  <si>
    <t>DOA058</t>
  </si>
  <si>
    <t>Ropinirole 2mg tablets</t>
  </si>
  <si>
    <t>DDI058</t>
  </si>
  <si>
    <t>Ropinirole 5mg tablets</t>
  </si>
  <si>
    <t>DDI141</t>
  </si>
  <si>
    <t>Salbutamol 100micrograms/dose inhaler CFC Free 200 dose</t>
  </si>
  <si>
    <t>DCA092</t>
  </si>
  <si>
    <t>Salbutamol 2.5mg/2.5ml nebuliser liquid unit dose vials</t>
  </si>
  <si>
    <t>DCA026</t>
  </si>
  <si>
    <t>Salbutamol 5mg/2.5ml nebuliser liquid unit dose vials</t>
  </si>
  <si>
    <t>DCA027</t>
  </si>
  <si>
    <t>Senna 7.5mg tablets</t>
  </si>
  <si>
    <t>DAF104</t>
  </si>
  <si>
    <t>DAF036</t>
  </si>
  <si>
    <t>DAF014</t>
  </si>
  <si>
    <t>DOA096</t>
  </si>
  <si>
    <t>Sildenafil 100mg tablets</t>
  </si>
  <si>
    <t>DGD195</t>
  </si>
  <si>
    <t>DGD196</t>
  </si>
  <si>
    <t>Sildenafil 20mg tablets</t>
  </si>
  <si>
    <t>DGD266</t>
  </si>
  <si>
    <t>Sildenafil 25mg tablets</t>
  </si>
  <si>
    <t>DGD191</t>
  </si>
  <si>
    <t>DGD192</t>
  </si>
  <si>
    <t>Sildenafil 50mg tablets</t>
  </si>
  <si>
    <t>DGD197</t>
  </si>
  <si>
    <t>DGD193</t>
  </si>
  <si>
    <t>Simple eye ointment 4 gram</t>
  </si>
  <si>
    <t>DKH079</t>
  </si>
  <si>
    <t>Simple linctus 200 ml</t>
  </si>
  <si>
    <t>DCI008</t>
  </si>
  <si>
    <t>Simple linctus sugar free 200 ml</t>
  </si>
  <si>
    <t>DCI013</t>
  </si>
  <si>
    <t>Simvastatin 20mg tablets</t>
  </si>
  <si>
    <t>DBL007</t>
  </si>
  <si>
    <t>Simvastatin 20mg/5ml oral suspension sugar free 150 ml</t>
  </si>
  <si>
    <t>DYF011</t>
  </si>
  <si>
    <t>Simvastatin 40mg/5ml oral suspension sugar free 150 ml</t>
  </si>
  <si>
    <t>DYF012</t>
  </si>
  <si>
    <t>Sodium bicarbonate 5% (50mg/0.6mmol/ml) ear drops 10 ml</t>
  </si>
  <si>
    <t>DLA017</t>
  </si>
  <si>
    <t>Sodium bicarbonate 500mg capsules</t>
  </si>
  <si>
    <t>DIB562</t>
  </si>
  <si>
    <t>DIB190</t>
  </si>
  <si>
    <t>Sodium chloride 0.9% solution for injection 20ml ampoules(plastic)</t>
  </si>
  <si>
    <t>DIB338</t>
  </si>
  <si>
    <t>Sodium chloride 0.9% solution for injection 5ml ampoules(plastic)</t>
  </si>
  <si>
    <t>DIB189</t>
  </si>
  <si>
    <t>DIB539</t>
  </si>
  <si>
    <t>Sodium chloride 292.5mg/5ml (1mmol/ml) oral solution sugar free 100ml</t>
  </si>
  <si>
    <t>DIE083</t>
  </si>
  <si>
    <t>Sodium citrate 441.17mg/5ml oral solution (0.3molar/441.17mg/5ml) 30 ml</t>
  </si>
  <si>
    <t>DGD283</t>
  </si>
  <si>
    <t>Sodium citrate compound 5ml enema 450mg (e.g. Micolette/microlax/relaxit)</t>
  </si>
  <si>
    <t>DAF017</t>
  </si>
  <si>
    <t>Sodium clodronate 400mg capsules</t>
  </si>
  <si>
    <t>DFF001</t>
  </si>
  <si>
    <t>DFF003</t>
  </si>
  <si>
    <t>Sodium clodronate 800mg tablets</t>
  </si>
  <si>
    <t>DFF007</t>
  </si>
  <si>
    <t>DAF024</t>
  </si>
  <si>
    <t>Sodium picosulfate 5mg/5ml oral solution sugar free 100 ml</t>
  </si>
  <si>
    <t>DAF101</t>
  </si>
  <si>
    <t>Sodium valproate 400mg powder and solvent for solution for injection vials</t>
  </si>
  <si>
    <t>DDP037</t>
  </si>
  <si>
    <t>Sotalol 160mg tablets</t>
  </si>
  <si>
    <t>DBD050</t>
  </si>
  <si>
    <t>Sotalol 40mg tablets</t>
  </si>
  <si>
    <t>DBD124</t>
  </si>
  <si>
    <t>Sotalol 80mg tablets</t>
  </si>
  <si>
    <t>DBI020</t>
  </si>
  <si>
    <t>Spironolactone 100mg tablets</t>
  </si>
  <si>
    <t>DBB051</t>
  </si>
  <si>
    <t>Spironolactone 25mg tablets</t>
  </si>
  <si>
    <t>DBB052</t>
  </si>
  <si>
    <t>Spironolactone 50mg tablets</t>
  </si>
  <si>
    <t>DBB053</t>
  </si>
  <si>
    <t>Strontium ranelate 2g granules sachets sugar free</t>
  </si>
  <si>
    <t>DFF081</t>
  </si>
  <si>
    <t>Sulfasalazine 500mg gastro-resistant tablets</t>
  </si>
  <si>
    <t>DAE065</t>
  </si>
  <si>
    <t>Sulfasalazine 500mg tablets</t>
  </si>
  <si>
    <t>DAE011</t>
  </si>
  <si>
    <t>Sulpiride 200mg tablets</t>
  </si>
  <si>
    <t>DDB131</t>
  </si>
  <si>
    <t>Sulpiride 200mg/5ml oral solution sugar free 150 ml</t>
  </si>
  <si>
    <t>DDB219</t>
  </si>
  <si>
    <t>Sulpiride 400mg tablets</t>
  </si>
  <si>
    <t>DDB203</t>
  </si>
  <si>
    <t>Sumatriptan 50mg tablets</t>
  </si>
  <si>
    <t>DDG360</t>
  </si>
  <si>
    <t>Suxamethonium chloride 100mg/2ml solution for injection ampoules</t>
  </si>
  <si>
    <t>DOA068</t>
  </si>
  <si>
    <t>Tamoxifen 10mg tablets</t>
  </si>
  <si>
    <t>DHC004</t>
  </si>
  <si>
    <t>Tamoxifen 10mg/5ml oral solution sugar free 150 ml</t>
  </si>
  <si>
    <t>DHC028</t>
  </si>
  <si>
    <t>Tamoxifen 20mg tablets</t>
  </si>
  <si>
    <t>DHC005</t>
  </si>
  <si>
    <t>Teicoplanin 200mg powder and solvent for solution for injection vials</t>
  </si>
  <si>
    <t>DEA213</t>
  </si>
  <si>
    <t>Teicoplanin 400mg powder and solvent for solution for injection vials</t>
  </si>
  <si>
    <t>DEA212</t>
  </si>
  <si>
    <t>Telmisartan 20mg tablets</t>
  </si>
  <si>
    <t>DBE139</t>
  </si>
  <si>
    <t>Telmisartan 40mg tablets</t>
  </si>
  <si>
    <t>DBE140</t>
  </si>
  <si>
    <t>Telmisartan 80mg tablets</t>
  </si>
  <si>
    <t>DBE141</t>
  </si>
  <si>
    <t>Temazepam 10mg tablets</t>
  </si>
  <si>
    <t>DDA054</t>
  </si>
  <si>
    <t>Temazepam 20mg tablets</t>
  </si>
  <si>
    <t>DDA055</t>
  </si>
  <si>
    <t>Temozolomide 100mg capsules</t>
  </si>
  <si>
    <t>DHA188</t>
  </si>
  <si>
    <t>Temozolomide 140mg capsules</t>
  </si>
  <si>
    <t>DHA390</t>
  </si>
  <si>
    <t>Temozolomide 180mg capsules</t>
  </si>
  <si>
    <t>DHA391</t>
  </si>
  <si>
    <t>Temozolomide 20mg capsules</t>
  </si>
  <si>
    <t>DHA189</t>
  </si>
  <si>
    <t>Temozolomide 250mg capsules</t>
  </si>
  <si>
    <t>DHA191</t>
  </si>
  <si>
    <t>Temozolomide 5mg capsules</t>
  </si>
  <si>
    <t>DHA192</t>
  </si>
  <si>
    <t>Terbinafine 1% cream 15 gram</t>
  </si>
  <si>
    <t>DMJ035</t>
  </si>
  <si>
    <t>Terbinafine 1% cream 30 gram</t>
  </si>
  <si>
    <t>DMJ036</t>
  </si>
  <si>
    <t>Terbinafine 250mg tablets</t>
  </si>
  <si>
    <t>DEB034</t>
  </si>
  <si>
    <t>Terbutaline 2.5mg/ml nebuliser liquid 2ml unit dose vials</t>
  </si>
  <si>
    <t>DCA017</t>
  </si>
  <si>
    <t>Terlipressin 1mg powder and solvent for solution for injection vials (e.g. Glypressin, Variquel)</t>
  </si>
  <si>
    <t>DFE079</t>
  </si>
  <si>
    <t>Terlipressin 1mg/8.5ml solution for injection ampoules (e.g. Glypressin, Variquel)</t>
  </si>
  <si>
    <t>DFE126</t>
  </si>
  <si>
    <t>Tetrabenazine 25mg tablets</t>
  </si>
  <si>
    <t>DDI084</t>
  </si>
  <si>
    <t>Tetracycline 250mg tablets</t>
  </si>
  <si>
    <t>DEA591</t>
  </si>
  <si>
    <t>Thiamine 100mg tablets</t>
  </si>
  <si>
    <t>DJU001</t>
  </si>
  <si>
    <t>DJU000</t>
  </si>
  <si>
    <t>Thiamine 50mg tablets</t>
  </si>
  <si>
    <t>DIF047</t>
  </si>
  <si>
    <t>DIF067</t>
  </si>
  <si>
    <t>Thiopental 500mg powder for solution for injection vials</t>
  </si>
  <si>
    <t>DOA093</t>
  </si>
  <si>
    <t>Tibolone 2.5mg tablets</t>
  </si>
  <si>
    <t>DFD025</t>
  </si>
  <si>
    <t>Timolol 0.25% eye drops 5 ml</t>
  </si>
  <si>
    <t>DLH001</t>
  </si>
  <si>
    <t>Timolol 0.5% eye drops 5 ml</t>
  </si>
  <si>
    <t>DLH002</t>
  </si>
  <si>
    <t>Timolol 5mg/ml / Latanoprost 50micrograms/ml eye drops 2.5 ml (e.g. Xalacom)</t>
  </si>
  <si>
    <t>DKF058</t>
  </si>
  <si>
    <t>Tirofiban hydrochloride 12.5mg/250ml solution for infusion bags</t>
  </si>
  <si>
    <t>DBI055</t>
  </si>
  <si>
    <t>Tizanidine 2mg tablets</t>
  </si>
  <si>
    <t>DJB006</t>
  </si>
  <si>
    <t>Tizanidine 4mg tablets</t>
  </si>
  <si>
    <t>DJB007</t>
  </si>
  <si>
    <t>DEA002</t>
  </si>
  <si>
    <t>Tolbutamide 500mg tablets</t>
  </si>
  <si>
    <t>DFA038</t>
  </si>
  <si>
    <t>Tolterodine 1mg tablets</t>
  </si>
  <si>
    <t>DGD120</t>
  </si>
  <si>
    <t>Tolterodine 4mg modified-release capsules</t>
  </si>
  <si>
    <t>DGD204</t>
  </si>
  <si>
    <t>Topiramate 100mg tablets</t>
  </si>
  <si>
    <t>DDH057</t>
  </si>
  <si>
    <t>Topiramate 15mg capsules</t>
  </si>
  <si>
    <t>DDH157</t>
  </si>
  <si>
    <t>Topiramate 200mg tablets</t>
  </si>
  <si>
    <t>DDH058</t>
  </si>
  <si>
    <t>Topiramate 25mg capsules</t>
  </si>
  <si>
    <t>DDH161</t>
  </si>
  <si>
    <t>Topiramate 25mg tablets</t>
  </si>
  <si>
    <t>DDH059</t>
  </si>
  <si>
    <t>Topiramate 50mg capsules</t>
  </si>
  <si>
    <t>DDH162</t>
  </si>
  <si>
    <t>Topiramate 50mg tablets</t>
  </si>
  <si>
    <t>DDH060</t>
  </si>
  <si>
    <t>Torasemide 10mg tablets</t>
  </si>
  <si>
    <t>DBB063</t>
  </si>
  <si>
    <t>Tramadol 100mg modified-release tablets</t>
  </si>
  <si>
    <t>DDG232</t>
  </si>
  <si>
    <t>DDG188</t>
  </si>
  <si>
    <t>Tramadol 150mg modified-release tablets</t>
  </si>
  <si>
    <t>DDG233</t>
  </si>
  <si>
    <t>Tramadol 200mg modified-release tablets</t>
  </si>
  <si>
    <t>DDG234</t>
  </si>
  <si>
    <t>Tramadol 50mg capsules</t>
  </si>
  <si>
    <t>DDG346</t>
  </si>
  <si>
    <t>DDG212</t>
  </si>
  <si>
    <t>Trandolapril 1mg capsules</t>
  </si>
  <si>
    <t>DBE042</t>
  </si>
  <si>
    <t>Trandolapril 2mg capsules</t>
  </si>
  <si>
    <t>DBE041</t>
  </si>
  <si>
    <t>Trandolapril 500microgram capsules</t>
  </si>
  <si>
    <t>DBE040</t>
  </si>
  <si>
    <t>Tranexamic acid 500mg tablets</t>
  </si>
  <si>
    <t>DBK043</t>
  </si>
  <si>
    <t>Tranexamic acid 500mg/5ml solution for injection ampoules</t>
  </si>
  <si>
    <t>DBU010</t>
  </si>
  <si>
    <t>DBU000</t>
  </si>
  <si>
    <t>Trazodone 100mg capsules</t>
  </si>
  <si>
    <t>DDG012</t>
  </si>
  <si>
    <t>Trazodone 150mg tablets</t>
  </si>
  <si>
    <t>DDG022</t>
  </si>
  <si>
    <t>Trazodone 50mg capsules</t>
  </si>
  <si>
    <t>DDG017</t>
  </si>
  <si>
    <t>Trifluoperazine 5mg/5ml oral solution sugar free 150 ml</t>
  </si>
  <si>
    <t>DDB214</t>
  </si>
  <si>
    <t>Trimethoprim 100mg tablets</t>
  </si>
  <si>
    <t>DEA283</t>
  </si>
  <si>
    <t>Trimethoprim 200mg tablets</t>
  </si>
  <si>
    <t>DEA580</t>
  </si>
  <si>
    <t>DEA260</t>
  </si>
  <si>
    <t>Trimethoprim 200mg tablets (pre-labelled)</t>
  </si>
  <si>
    <t>DEK002</t>
  </si>
  <si>
    <t>DEK003</t>
  </si>
  <si>
    <t>Ursodeoxycholic acid 150mg tablets</t>
  </si>
  <si>
    <t>DAI021</t>
  </si>
  <si>
    <t>Ursodeoxycholic acid 250mg capsules</t>
  </si>
  <si>
    <t>DAI011</t>
  </si>
  <si>
    <t>Ursodeoxycholic acid 250mg/5ml oral suspension sugar free 250 ml</t>
  </si>
  <si>
    <t>DAI027</t>
  </si>
  <si>
    <t>Ursodeoxycholic acid 500mg tablets</t>
  </si>
  <si>
    <t>DAI024</t>
  </si>
  <si>
    <t>Valaciclovir 500mg tablets</t>
  </si>
  <si>
    <t>DER002</t>
  </si>
  <si>
    <t>DEC130</t>
  </si>
  <si>
    <t>Valganciclovir 450mg tablets</t>
  </si>
  <si>
    <t>DKC017</t>
  </si>
  <si>
    <t>Valsartan 160mg capsules</t>
  </si>
  <si>
    <t>DEC098</t>
  </si>
  <si>
    <t>Valsartan 40mg capsules</t>
  </si>
  <si>
    <t>DEC096</t>
  </si>
  <si>
    <t>Valsartan 40mg tablets</t>
  </si>
  <si>
    <t>DBE001</t>
  </si>
  <si>
    <t>Valsartan 80mg capsules</t>
  </si>
  <si>
    <t>DEC097</t>
  </si>
  <si>
    <t>Vancomycin 1g powder for solution for infusion vials</t>
  </si>
  <si>
    <t>DEJ025</t>
  </si>
  <si>
    <t>Vancomycin 500mg powder for solution for infusion vials</t>
  </si>
  <si>
    <t>DEJ002</t>
  </si>
  <si>
    <t>Venlafaxine 150mg modified-release capsules</t>
  </si>
  <si>
    <t>DDC068</t>
  </si>
  <si>
    <t>Venlafaxine 150mg modified-release tablets</t>
  </si>
  <si>
    <t>DDC069</t>
  </si>
  <si>
    <t>Venlafaxine 225mg modified-release tablets</t>
  </si>
  <si>
    <t>DDC194</t>
  </si>
  <si>
    <t>Venlafaxine 37.5mg tablets</t>
  </si>
  <si>
    <t>DDI015</t>
  </si>
  <si>
    <t>Venlafaxine 75mg modified-release capsules</t>
  </si>
  <si>
    <t>DDC067</t>
  </si>
  <si>
    <t>Venlafaxine 75mg modified-release tablets</t>
  </si>
  <si>
    <t>DDC100</t>
  </si>
  <si>
    <t>Venlafaxine 75mg tablets</t>
  </si>
  <si>
    <t>DDI016</t>
  </si>
  <si>
    <t>Verapamil 120mg tablets</t>
  </si>
  <si>
    <t>DBF213</t>
  </si>
  <si>
    <t>Verapamil 240mg modified-release tablets</t>
  </si>
  <si>
    <t>DBF086</t>
  </si>
  <si>
    <t>Verapamil 40mg tablets</t>
  </si>
  <si>
    <t>DBF112</t>
  </si>
  <si>
    <t>Verapamil 40mg/5ml oral solution sugar free 150 ml</t>
  </si>
  <si>
    <t>DBF214</t>
  </si>
  <si>
    <t>Verapamil 5mg/2ml solution for injection ampoules</t>
  </si>
  <si>
    <t>DBN001</t>
  </si>
  <si>
    <t>Verapamil 80mg tablets</t>
  </si>
  <si>
    <t>DBF111</t>
  </si>
  <si>
    <t>DHA220</t>
  </si>
  <si>
    <t>DHA221</t>
  </si>
  <si>
    <t>Voriconazole 200mg powder for solution for injection vials</t>
  </si>
  <si>
    <t>DEC182</t>
  </si>
  <si>
    <t>Voriconazole 200mg tablets</t>
  </si>
  <si>
    <t>DEC175</t>
  </si>
  <si>
    <t>Voriconazole 50mg tablets</t>
  </si>
  <si>
    <t>DEC186</t>
  </si>
  <si>
    <t>Warfarin 1mg tablets</t>
  </si>
  <si>
    <t>DBH082</t>
  </si>
  <si>
    <t>Warfarin 3mg tablets</t>
  </si>
  <si>
    <t>DBH083</t>
  </si>
  <si>
    <t>Warfarin 500microgram tablets</t>
  </si>
  <si>
    <t>DBH140</t>
  </si>
  <si>
    <t>Warfarin 5mg tablets</t>
  </si>
  <si>
    <t>DBH084</t>
  </si>
  <si>
    <t>Warfarin 5mg/5ml oral suspension 150 ml</t>
  </si>
  <si>
    <t>DZR018</t>
  </si>
  <si>
    <t>Water for injection 100ml plastic vials</t>
  </si>
  <si>
    <t>DIB109</t>
  </si>
  <si>
    <t>DIB318</t>
  </si>
  <si>
    <t>Water for injection 20ml plastic ampoules</t>
  </si>
  <si>
    <t>DIB319</t>
  </si>
  <si>
    <t>DIB191</t>
  </si>
  <si>
    <t>Zidovudine 300mg / Lamivudine 150mg tablets (e.g. Combivir or eqv)</t>
  </si>
  <si>
    <t>DEC070</t>
  </si>
  <si>
    <t>Zoledronic acid 4mg/100ml solution for infusion bags</t>
  </si>
  <si>
    <t>DFF024</t>
  </si>
  <si>
    <t>Zoledronic acid 4mg/5ml solution for injection vials</t>
  </si>
  <si>
    <t>DFF045</t>
  </si>
  <si>
    <t>Zolmitriptan 2.5mg orodispersible tablets sugar free</t>
  </si>
  <si>
    <t>DDG397</t>
  </si>
  <si>
    <t>Zolmitriptan 2.5mg tablets</t>
  </si>
  <si>
    <t>DDG395</t>
  </si>
  <si>
    <t>Zolpidem 10mg tablets</t>
  </si>
  <si>
    <t>DDA034</t>
  </si>
  <si>
    <t>Zolpidem 5mg tablets</t>
  </si>
  <si>
    <t>DDA089</t>
  </si>
  <si>
    <t>Zonisamide 100mg capsules</t>
  </si>
  <si>
    <t>DDH129</t>
  </si>
  <si>
    <t>Zonisamide 25mg capsules</t>
  </si>
  <si>
    <t>DDH127</t>
  </si>
  <si>
    <t>Zonisamide 50mg capsules</t>
  </si>
  <si>
    <t>DDH128</t>
  </si>
  <si>
    <t>Zopiclone 7.5mg tablets</t>
  </si>
  <si>
    <t>DDA046</t>
  </si>
  <si>
    <t>Dorzolamide 20mg/ml / Timolol 5mg/ml eye drops 5 ml (2%/0.5% e.g. Cosopt,tidomat)</t>
  </si>
  <si>
    <t>Dorzolamide 20mg/ml eye drops 5 ml (2%)</t>
  </si>
  <si>
    <t>Emulsifying wax 30% / Yellow soft paraffin 30%/Liquid paraffin 40% ointment 125 gram (e.g. Epaderm/Epimax/Emelpin/Hydromol/Thirty:30)</t>
  </si>
  <si>
    <t>Emulsifying wax 30% / Yellow soft paraffin 30%/Liquid paraffin 40% ointment 500 gram (e.g. Epaderm/Epimax/Emelpin/Hydromol/Thirty:30)</t>
  </si>
  <si>
    <t>Rifampicin 150mg / Isoniazid 100mg tablets (e.g. Rifinah)</t>
  </si>
  <si>
    <t>Rifampicin 300mg / Isoniazid 150mg tablets (e.g. Rifinah)</t>
  </si>
  <si>
    <t>Abacavir 300mg tablets</t>
  </si>
  <si>
    <t>DEC111</t>
  </si>
  <si>
    <t>Acamprosate 333mg gastro-resistant tablets</t>
  </si>
  <si>
    <t>DDJ017</t>
  </si>
  <si>
    <t>DER036</t>
  </si>
  <si>
    <t>Aciclovir 500mg powder for solution for infusion vials</t>
  </si>
  <si>
    <t>DER004</t>
  </si>
  <si>
    <t>DER037</t>
  </si>
  <si>
    <t>DBH086</t>
  </si>
  <si>
    <t>Amiloride 5mg tablets</t>
  </si>
  <si>
    <t>DBB049</t>
  </si>
  <si>
    <t>Amisulpride 100mg tablets</t>
  </si>
  <si>
    <t>DDB231</t>
  </si>
  <si>
    <t>Amisulpride 200mg tablets</t>
  </si>
  <si>
    <t>DDB113</t>
  </si>
  <si>
    <t>Anagrelide 500microgram capsules</t>
  </si>
  <si>
    <t>DXA003</t>
  </si>
  <si>
    <t>Anidulafungin 100mg powder for solution for infusion vials</t>
  </si>
  <si>
    <t>DEB072</t>
  </si>
  <si>
    <t>DYF040</t>
  </si>
  <si>
    <t>DZR040</t>
  </si>
  <si>
    <t>Betahistine 16mg tablets</t>
  </si>
  <si>
    <t>DDF018</t>
  </si>
  <si>
    <t>Betahistine 8mg tablets</t>
  </si>
  <si>
    <t>DDF084</t>
  </si>
  <si>
    <t>DBI052</t>
  </si>
  <si>
    <t>Bosentan 125mg tablets</t>
  </si>
  <si>
    <t>DBE126</t>
  </si>
  <si>
    <t>Bosentan 62.5mg tablets</t>
  </si>
  <si>
    <t>DBE125</t>
  </si>
  <si>
    <t>Bupivacaine 25mg/10ml (0.25%) solution for injection ampoules (glass)</t>
  </si>
  <si>
    <t>DND000</t>
  </si>
  <si>
    <t>Buprenorphine 35micrograms/hour for 72 hours patches (e.g. Hapoctasin/Prenotrix)</t>
  </si>
  <si>
    <t>DDG554</t>
  </si>
  <si>
    <t>Buprenorphine 52.5micrograms/hour for 72 hours patches  (e.g. Hapoctasin/Prenotrix)</t>
  </si>
  <si>
    <t>DDG555</t>
  </si>
  <si>
    <t>Buprenorphine 70micrograms/hour for 72 hours patches  (e.g. Hapoctasin/Prenotrix)</t>
  </si>
  <si>
    <t>DDG556</t>
  </si>
  <si>
    <t>DHA060</t>
  </si>
  <si>
    <t>Captopril 50mg tablets</t>
  </si>
  <si>
    <t>DBK046</t>
  </si>
  <si>
    <t>Caspofungin 50mg powder for solution for injection vials</t>
  </si>
  <si>
    <t>DEB056</t>
  </si>
  <si>
    <t>Cefalexin 250mg capsules</t>
  </si>
  <si>
    <t>DEA160</t>
  </si>
  <si>
    <t>Cefixime 200mg tablets</t>
  </si>
  <si>
    <t>DEA343</t>
  </si>
  <si>
    <t>Cefuroxime 50mg powder for solution for injection vials</t>
  </si>
  <si>
    <t>DEE020</t>
  </si>
  <si>
    <t>Chlorpromazine 100mg tablets</t>
  </si>
  <si>
    <t>DDB157</t>
  </si>
  <si>
    <t>Citalopram 20mg tablets</t>
  </si>
  <si>
    <t>DDC135</t>
  </si>
  <si>
    <t>Clonidine 25microgram tablets</t>
  </si>
  <si>
    <t>DDG065</t>
  </si>
  <si>
    <t>Co-amilofruse 2.5mg/20mg tablets (amiloride 2.5mg/furosemide 20mg)</t>
  </si>
  <si>
    <t>DBE017</t>
  </si>
  <si>
    <t>Co-amilofruse 5mg/40mg tablets (amiloride 2.5mg/furosemide 20mg)</t>
  </si>
  <si>
    <t>DBB016</t>
  </si>
  <si>
    <t>Co-beneldopa 12.5mg/50mg capsules (benserazide/levodopa)</t>
  </si>
  <si>
    <t>DDI009</t>
  </si>
  <si>
    <t>Co-beneldopa 25mg/100mg capsules (benserazide/levodopa)</t>
  </si>
  <si>
    <t>DDI020</t>
  </si>
  <si>
    <t>Co-beneldopa 50mg/200mg capsules (benserazide/levodopa)</t>
  </si>
  <si>
    <t>DDI021</t>
  </si>
  <si>
    <t>Colecalciferol 15000units/5ml oral solution 100ml bottle</t>
  </si>
  <si>
    <t>DJW019</t>
  </si>
  <si>
    <t>Colecalciferol 800unit capsules</t>
  </si>
  <si>
    <t>DJW011</t>
  </si>
  <si>
    <t>Colecalciferol 800unit tablets</t>
  </si>
  <si>
    <t>DJW013</t>
  </si>
  <si>
    <t>DDF090</t>
  </si>
  <si>
    <t>DFQ005</t>
  </si>
  <si>
    <t>Daptomycin 350mg powder for solution for injection vials</t>
  </si>
  <si>
    <t>DEA690</t>
  </si>
  <si>
    <t>Daptomycin 500mg powder for solution for injection vials</t>
  </si>
  <si>
    <t>DEA694</t>
  </si>
  <si>
    <t>Dexamethasone 2mg soluble tablets</t>
  </si>
  <si>
    <t>DFN044</t>
  </si>
  <si>
    <t>Dexamethasone 3.8mg/1ml solution for injection ampoules</t>
  </si>
  <si>
    <t>DFN051</t>
  </si>
  <si>
    <t>Dexamethasone 4mg soluble tablets</t>
  </si>
  <si>
    <t>DFC044</t>
  </si>
  <si>
    <t>Dexamethasone 8mg soluble tablets</t>
  </si>
  <si>
    <t>DKD045</t>
  </si>
  <si>
    <t>Diazepam 10mg/2.5ml rectal solution tube</t>
  </si>
  <si>
    <t>DDB050</t>
  </si>
  <si>
    <t>Diclofenac sodium 50mg gastro-resistant / Misoprostol 200microgram tablets</t>
  </si>
  <si>
    <t>DKA051</t>
  </si>
  <si>
    <t>Diclofenac sodium 75mg gastro-resistant / Misoprostol 200microgram tablets</t>
  </si>
  <si>
    <t>DKA050</t>
  </si>
  <si>
    <t>Dipyridamole 200mg modified-release capsules</t>
  </si>
  <si>
    <t>DBI033</t>
  </si>
  <si>
    <t>Dutasteride 500microgram capsules</t>
  </si>
  <si>
    <t>DFD034</t>
  </si>
  <si>
    <t>Ertapenem 1g powder for solution for injection vials</t>
  </si>
  <si>
    <t>DEA566</t>
  </si>
  <si>
    <t>Etoricoxib 120mg tablets</t>
  </si>
  <si>
    <t>DJA249</t>
  </si>
  <si>
    <t>DJA248</t>
  </si>
  <si>
    <t>Etoricoxib 30mg tablets</t>
  </si>
  <si>
    <t>DJA290</t>
  </si>
  <si>
    <t>Etoricoxib 60mg tablets</t>
  </si>
  <si>
    <t>DJA246</t>
  </si>
  <si>
    <t>Etoricoxib 90mg tablets</t>
  </si>
  <si>
    <t>DJA247</t>
  </si>
  <si>
    <t>Ezetimibe 10mg tablets</t>
  </si>
  <si>
    <t>DBL044</t>
  </si>
  <si>
    <t>DEQ014</t>
  </si>
  <si>
    <t>Fluticasone 125micrograms/dose / Salmeterol 25micrograms/dose inhaler CFC free 120 dose (Aloflute or Eq)</t>
  </si>
  <si>
    <t>DCG044</t>
  </si>
  <si>
    <t>Fluticasone 125micrograms/dose / Salmeterol 25micrograms/dose inhaler CFC free 120 dose (Sereflo Kent or Eq)</t>
  </si>
  <si>
    <t>DCG039</t>
  </si>
  <si>
    <t>Fluticasone 250micrograms/dose / Salmeterol 25micrograms/dose inhaler CFC free 120 dose (Aloflute or Eq)</t>
  </si>
  <si>
    <t>DCG043</t>
  </si>
  <si>
    <t>Fluticasone 250micrograms/dose / Salmeterol 25micrograms/dose inhaler CFC free 120 dose (Sereflo Kent or Eq)</t>
  </si>
  <si>
    <t>DCG040</t>
  </si>
  <si>
    <t>Fosfomycin 3g granules sachets</t>
  </si>
  <si>
    <t>DBO014</t>
  </si>
  <si>
    <t>Gaviscon Advance or eqv - 150ml - Sodium alginate 500mg/5ml / Potassium bicarbonate 100mg/5ml oral suspension sugar free 150 ml</t>
  </si>
  <si>
    <t>DAA048</t>
  </si>
  <si>
    <t>Gaviscon Advance or eqv - 250ml - Sodium alginate 500mg/5ml / Potassium bicarbonate 100mg/5ml oral suspension sugar free 250 ml</t>
  </si>
  <si>
    <t>DAA054</t>
  </si>
  <si>
    <t>Gaviscon Advance or eqv - 500ml - Sodium alginate 500mg/5ml / Potassium bicarbonate 100mg/5ml oral suspension sugar free 500 ml</t>
  </si>
  <si>
    <t>DAA025</t>
  </si>
  <si>
    <t>Gaviscon advance or eqv - Sodium alginate 500mg / Potassium bicarbonate 100mg chewable tablets sugar free</t>
  </si>
  <si>
    <t>DAA052</t>
  </si>
  <si>
    <t>Gaviscon cool or eqv 500ml - Sodium alginate 250mg/5ml/Sodium bicarbonate 133.5mg/5ml/Calcium carbonate 80mg/5ml oral suspension sugar free 500 ml</t>
  </si>
  <si>
    <t>DAA056</t>
  </si>
  <si>
    <t>DOA139</t>
  </si>
  <si>
    <t>Hydrocortisone sodium succinate 100mg powder for solution for injection vials (e.g. Solu-Cortef or eqv)</t>
  </si>
  <si>
    <t>DFN017</t>
  </si>
  <si>
    <t>Hyoscine butylbromide 20mg/1ml solution for injection ampoules</t>
  </si>
  <si>
    <t>DAD000</t>
  </si>
  <si>
    <t>Irbesartan 300mg tablets</t>
  </si>
  <si>
    <t>DBE055</t>
  </si>
  <si>
    <t>Isoniazid 100mg tablets</t>
  </si>
  <si>
    <t>DEA698</t>
  </si>
  <si>
    <t>Ivabradine 5mg tablets</t>
  </si>
  <si>
    <t>DBO004</t>
  </si>
  <si>
    <t>Ivabradine 7.5mg tablets</t>
  </si>
  <si>
    <t>DBF004</t>
  </si>
  <si>
    <t>Levetiracetam 1g tablets</t>
  </si>
  <si>
    <t>DDH125</t>
  </si>
  <si>
    <t>Levetiracetam 250mg tablets</t>
  </si>
  <si>
    <t>DDH124</t>
  </si>
  <si>
    <t>Levetiracetam 500mg tablets</t>
  </si>
  <si>
    <t>DDH108</t>
  </si>
  <si>
    <t>Levetiracetam 750mg tablets</t>
  </si>
  <si>
    <t>DDH149</t>
  </si>
  <si>
    <t>DOB108</t>
  </si>
  <si>
    <t>DOB109</t>
  </si>
  <si>
    <t>DOB110</t>
  </si>
  <si>
    <t>Lidocaine 2.5% / Prilocaine 2.5% cream 30 gram</t>
  </si>
  <si>
    <t>DOB047</t>
  </si>
  <si>
    <t>Lidocaine 2.5% / Prilocaine2.5%  cream 5 gram</t>
  </si>
  <si>
    <t>DOB129</t>
  </si>
  <si>
    <t>Memantine 10mg soluble tablets sugar free</t>
  </si>
  <si>
    <t>DDK054</t>
  </si>
  <si>
    <t>Memantine 20mg soluble tablets sugar free</t>
  </si>
  <si>
    <t>DDK055</t>
  </si>
  <si>
    <t>Mesalazine 1g/100ml enema</t>
  </si>
  <si>
    <t>DAE040</t>
  </si>
  <si>
    <t>Methylphenidate 18mg modified-release tablets</t>
  </si>
  <si>
    <t>DDD046</t>
  </si>
  <si>
    <t>Methylphenidate 27mg modified-release tablets</t>
  </si>
  <si>
    <t>DDD027</t>
  </si>
  <si>
    <t>Methylphenidate 36mg modified-release tablets</t>
  </si>
  <si>
    <t>DDD048</t>
  </si>
  <si>
    <t>Methylphenidate 50mg modified-release capsules</t>
  </si>
  <si>
    <t>DDD111</t>
  </si>
  <si>
    <t>Methylphenidate 54mg modified-release tablets</t>
  </si>
  <si>
    <t>DDD103</t>
  </si>
  <si>
    <t>Methylphenidate 60mg modified-release capsules</t>
  </si>
  <si>
    <t>DDD112</t>
  </si>
  <si>
    <t>Morphine sulfate 10mg/10ml solution for injection ampoules</t>
  </si>
  <si>
    <t>DCI030</t>
  </si>
  <si>
    <t>Mycophenolic acid 180mg gastro-resistant tablets (Mycophenolate)</t>
  </si>
  <si>
    <t>DHB167</t>
  </si>
  <si>
    <t>Mycophenolic acid 360mg gastro-resistant tablets (Mycophenolate)</t>
  </si>
  <si>
    <t>DHB168</t>
  </si>
  <si>
    <t>Nefopam 30mg tablets</t>
  </si>
  <si>
    <t>DDG128</t>
  </si>
  <si>
    <t>Nitisinone 10mg capsules (NTBC - e.g. Orfadin)</t>
  </si>
  <si>
    <t>DFG037</t>
  </si>
  <si>
    <t>Nitisinone 5mg capsules (NTBC - e.g. Orfadin)</t>
  </si>
  <si>
    <t>DIH038</t>
  </si>
  <si>
    <t>Octreotide 500micrograms/1ml solution for injection vials</t>
  </si>
  <si>
    <t>DHC064</t>
  </si>
  <si>
    <t>Olanzapine 10mg tablets</t>
  </si>
  <si>
    <t>DDE002</t>
  </si>
  <si>
    <t>Olanzapine 15mg tablets</t>
  </si>
  <si>
    <t>DDB223</t>
  </si>
  <si>
    <t>Olanzapine 2.5mg tablets</t>
  </si>
  <si>
    <t>DDB106</t>
  </si>
  <si>
    <t>Olanzapine 20mg tablets</t>
  </si>
  <si>
    <t>DDB270</t>
  </si>
  <si>
    <t>Olanzapine 5mg tablets</t>
  </si>
  <si>
    <t>DDE000</t>
  </si>
  <si>
    <t>Olanzapine 7.5mg tablets</t>
  </si>
  <si>
    <t>DDE001</t>
  </si>
  <si>
    <t>Omeprazole 20mg gastro-resistant capsules</t>
  </si>
  <si>
    <t>DAI012</t>
  </si>
  <si>
    <t>DAI009</t>
  </si>
  <si>
    <t>DDG274</t>
  </si>
  <si>
    <t>DDG284</t>
  </si>
  <si>
    <t>DCP045</t>
  </si>
  <si>
    <t>DGA037</t>
  </si>
  <si>
    <t>DGA038</t>
  </si>
  <si>
    <t>DAC039</t>
  </si>
  <si>
    <t>Paracetamol 120mg/5ml oral suspension paediatric alcohol free 100 ml</t>
  </si>
  <si>
    <t>DDM043</t>
  </si>
  <si>
    <t>Paracetamol 120mg/5ml oral suspension paediatric sugar free 100 ml</t>
  </si>
  <si>
    <t>DDG140</t>
  </si>
  <si>
    <t>Paracetamol 250mg/5ml oral suspension alcohol free 100 ml</t>
  </si>
  <si>
    <t>DDM045</t>
  </si>
  <si>
    <t>Paracetamol 250mg/5ml oral suspension sugar free 100 ml</t>
  </si>
  <si>
    <t>DDG137</t>
  </si>
  <si>
    <t>DDM040</t>
  </si>
  <si>
    <t>DDH032</t>
  </si>
  <si>
    <t>DED017</t>
  </si>
  <si>
    <t>Piperacillin 4g / Tazobactam 500mg powder for solution for injection vials</t>
  </si>
  <si>
    <t>DED015</t>
  </si>
  <si>
    <t>DEA731</t>
  </si>
  <si>
    <t>Pramipexole 350microgram tablets (500mcg salt)</t>
  </si>
  <si>
    <t>DDI132</t>
  </si>
  <si>
    <t>Pregabalin 100mg capsules</t>
  </si>
  <si>
    <t>DDH133</t>
  </si>
  <si>
    <t>Pregabalin 150mg capsules</t>
  </si>
  <si>
    <t>DDH134</t>
  </si>
  <si>
    <t>Pregabalin 200mg capsules</t>
  </si>
  <si>
    <t>DDH135</t>
  </si>
  <si>
    <t>Pregabalin 20mg/ml oral solution sugar free 250ml</t>
  </si>
  <si>
    <t>DHF029</t>
  </si>
  <si>
    <t>Pregabalin 20mg/ml oral solution sugar free 473ml</t>
  </si>
  <si>
    <t>DZV036</t>
  </si>
  <si>
    <t>Pregabalin 225mg capsules</t>
  </si>
  <si>
    <t>DDP020</t>
  </si>
  <si>
    <t>Pregabalin 25mg capsules</t>
  </si>
  <si>
    <t>DDH140</t>
  </si>
  <si>
    <t>DDH130</t>
  </si>
  <si>
    <t>Pregabalin 300mg capsules</t>
  </si>
  <si>
    <t>DDH136</t>
  </si>
  <si>
    <t>Pregabalin 50mg capsules</t>
  </si>
  <si>
    <t>DDH084</t>
  </si>
  <si>
    <t>DDH131</t>
  </si>
  <si>
    <t>Pregabalin 75mg capsules</t>
  </si>
  <si>
    <t>DDH170</t>
  </si>
  <si>
    <t>DDH137</t>
  </si>
  <si>
    <t>DQA008</t>
  </si>
  <si>
    <t>DOA015</t>
  </si>
  <si>
    <t>Propranolol 160mg modified-release capsules</t>
  </si>
  <si>
    <t>DBD055</t>
  </si>
  <si>
    <t>Propranolol 80mg modified-release capsules</t>
  </si>
  <si>
    <t>DBD036</t>
  </si>
  <si>
    <t>Quetiapine 25mg tablets</t>
  </si>
  <si>
    <t>DDB148</t>
  </si>
  <si>
    <t>Quinagolide 75microgram tablets</t>
  </si>
  <si>
    <t>DFG036</t>
  </si>
  <si>
    <t>Quinagolide starter pack tablets 3x25mcg + 3x50mcg Pack of 6 tablets</t>
  </si>
  <si>
    <t>DFG035</t>
  </si>
  <si>
    <t>Ramipril 1.25mg tablets</t>
  </si>
  <si>
    <t>DBE129</t>
  </si>
  <si>
    <t>Rosuvastatin 10mg tablets</t>
  </si>
  <si>
    <t>DZA009</t>
  </si>
  <si>
    <t>Rosuvastatin 20mg tablets</t>
  </si>
  <si>
    <t>DZA010</t>
  </si>
  <si>
    <t>Rosuvastatin 40mg tablets</t>
  </si>
  <si>
    <t>DZA011</t>
  </si>
  <si>
    <t>Rosuvastatin 5mg tablets</t>
  </si>
  <si>
    <t>DBL050</t>
  </si>
  <si>
    <t>DJQ002</t>
  </si>
  <si>
    <t>Sodium chloride 0.9% solution for injection 2ml ampoules(glass)</t>
  </si>
  <si>
    <t>DIB068</t>
  </si>
  <si>
    <t>Sodium cromoglicate 2% eye drops 13.5 ml</t>
  </si>
  <si>
    <t>DKD029</t>
  </si>
  <si>
    <t>Sumatriptan 100mg tablets</t>
  </si>
  <si>
    <t>DDG361</t>
  </si>
  <si>
    <t>Tadalafil 10mg tablets</t>
  </si>
  <si>
    <t>DGD210</t>
  </si>
  <si>
    <t>Tadalafil 2.5mg tablets</t>
  </si>
  <si>
    <t>DGQ023</t>
  </si>
  <si>
    <t>Tadalafil 20mg tablets</t>
  </si>
  <si>
    <t>DGD211</t>
  </si>
  <si>
    <t>DGD212</t>
  </si>
  <si>
    <t>DGD076</t>
  </si>
  <si>
    <t>Tadalafil 5mg tablets</t>
  </si>
  <si>
    <t>DGQ024</t>
  </si>
  <si>
    <t>Tamsulosin 400mcg modified-release capsules</t>
  </si>
  <si>
    <t>DGD093</t>
  </si>
  <si>
    <t>Tenofovir disoproxil 245mg (eqv to 300mg fumarate) tablets</t>
  </si>
  <si>
    <t>DEC160</t>
  </si>
  <si>
    <t>Tigecycline 50mg powder for solution for injection vials</t>
  </si>
  <si>
    <t>DEA682</t>
  </si>
  <si>
    <t>Tobramycin 300mg/4ml nebuliser liquid ampoules (e.g. Bramitob or eqv)</t>
  </si>
  <si>
    <t>DEA634</t>
  </si>
  <si>
    <t>Travoprost 40micrograms/ml eye drops 2.5 ml</t>
  </si>
  <si>
    <t>DKF055</t>
  </si>
  <si>
    <t>Trimipramine 50mg capsules</t>
  </si>
  <si>
    <t>DDC095</t>
  </si>
  <si>
    <t>Ursodeoxycholic acid 300mg tablets</t>
  </si>
  <si>
    <t>DAI032</t>
  </si>
  <si>
    <t>Valproic acid 250mg gastro-resistant tablets (as Valproate semisodium e.g. Depakote)</t>
  </si>
  <si>
    <t>DDB246</t>
  </si>
  <si>
    <t>Valproic acid 500mg gastro-resistant tablets (as Valproate semisodium e.g. Depakote)</t>
  </si>
  <si>
    <t>DDB247</t>
  </si>
  <si>
    <t>DKC035</t>
  </si>
  <si>
    <t>Vitamin B compound strong tablets</t>
  </si>
  <si>
    <t>DIF035</t>
  </si>
  <si>
    <t>Agalsidase beta 35mg powder for solution for infusion vials</t>
  </si>
  <si>
    <t>Agalsidase beta 5mg powder for solution for infusion vials</t>
  </si>
  <si>
    <t>Alimemazine 30mg/5ml oral solution 100 ml  (was Trimeprazine)</t>
  </si>
  <si>
    <t>Alimemazine 7.5mg/5ml oral solution 100 ml  (was Trimeprazine)</t>
  </si>
  <si>
    <t>Allopurinol 100mg tablets</t>
  </si>
  <si>
    <t>Allopurinol 300mg tablets</t>
  </si>
  <si>
    <t>Amisulpride 50mg tablets</t>
  </si>
  <si>
    <t>Aripiprazole 10mg tablets (generic)</t>
  </si>
  <si>
    <t>Aripiprazole 15mg tablets (generic)</t>
  </si>
  <si>
    <t>Aripiprazole 30mg tablets (generic)</t>
  </si>
  <si>
    <t>Aripiprazole 5mg tablets (generic)</t>
  </si>
  <si>
    <t>Artificial saliva spray 50 ml</t>
  </si>
  <si>
    <t>Atracurium besilate 250mg/25ml solution for injection vials</t>
  </si>
  <si>
    <t>Benzydamine 0.15% mouthwash 200 ml</t>
  </si>
  <si>
    <t>Bicalutamide 150mg tablets</t>
  </si>
  <si>
    <t>Bicalutamide 50mg tablets</t>
  </si>
  <si>
    <t>Bimatoprost 100micrograms/ml eye drops 3 ml</t>
  </si>
  <si>
    <t>Calcium folinate 15mg/2ml solution for injection ampoules (Folinic acid)</t>
  </si>
  <si>
    <t>Capsaicin 0.025% cream 45 gram</t>
  </si>
  <si>
    <t>Carbocisteine 250mg/5ml oral solution 300ml</t>
  </si>
  <si>
    <t>Cefalexin 500mg capsules</t>
  </si>
  <si>
    <t>Citalopram 10mg tablets</t>
  </si>
  <si>
    <t>Citalopram 40mg tablets</t>
  </si>
  <si>
    <t>Clobetasone 0.05% ointment 100 gram</t>
  </si>
  <si>
    <t>Clobetasone 0.05% ointment 30 gram</t>
  </si>
  <si>
    <t>Clomipramine 10mg capsules</t>
  </si>
  <si>
    <t>Clomipramine 25mg capsules</t>
  </si>
  <si>
    <t>Clomipramine 50mg capsules</t>
  </si>
  <si>
    <t>Clonazepam 2mg tablets</t>
  </si>
  <si>
    <t>Clonidine 50micrograms/5ml oral solution 100ml</t>
  </si>
  <si>
    <t>Co-amoxiclav 250mg/125mg tablets pre-labelled TTA</t>
  </si>
  <si>
    <t>Co-amoxiclav 400mg/57mg/5ml oral suspension sugar free 70 ml</t>
  </si>
  <si>
    <t>Co-amoxiclav 500mg/125mg tablets pre-labelled TTA</t>
  </si>
  <si>
    <t>Colecalciferol 50000units/5ml oral solution 10 ml</t>
  </si>
  <si>
    <t>Dacarbazine 100mg powder for solution for injection vials</t>
  </si>
  <si>
    <t>Dacarbazine 1g powder for solution for injection vials</t>
  </si>
  <si>
    <t>Dacarbazine 200mg powder for solution for injection vials</t>
  </si>
  <si>
    <t>Dacarbazine 500mg powder for solution for injection vials</t>
  </si>
  <si>
    <t>Dexamethasone 2mg/5ml oral solution sugar free 75 ml</t>
  </si>
  <si>
    <t>Dexamethasone 4mg tablets</t>
  </si>
  <si>
    <t>Dexamethasone 8mg tablets</t>
  </si>
  <si>
    <t>Dicycloverine 10mg tablets</t>
  </si>
  <si>
    <t>Enalapril 2.5mg tablets</t>
  </si>
  <si>
    <t>Epirubicin 100mg/50ml solution for injection vials</t>
  </si>
  <si>
    <t>Epoprostenol 1.5mg powder and solvent (pH12) for solution for infusion vials (e.g. Flolan/GSK or eqv)</t>
  </si>
  <si>
    <t>Epoprostenol 500microgram powder and solvent (pH12) for solution for infusion vials (e.g. Flolan/GSK or eqv)</t>
  </si>
  <si>
    <t>Eprosartan 300mg tablets</t>
  </si>
  <si>
    <t>Eprosartan 400mg tablets</t>
  </si>
  <si>
    <t>Eprosartan 600mg tablets</t>
  </si>
  <si>
    <t>Estriol 0.01% cream 80 gram (100mcg/g)</t>
  </si>
  <si>
    <t>Estriol 0.1% cream 15 gram (1mg/g)</t>
  </si>
  <si>
    <t>Ferrous fumarate 140mg/5ml oral solution 200 ml</t>
  </si>
  <si>
    <t>Finasteride 5mg tablets</t>
  </si>
  <si>
    <t>Fludarabine phosphate 50mg powder for solution for injection vials</t>
  </si>
  <si>
    <t>Fluoxetine 10mg capsules</t>
  </si>
  <si>
    <t>Gabapentin 250mg/5ml oral solution Alcohol free and sugar free 150 ml</t>
  </si>
  <si>
    <t>Glibenclamide 2.5mg tablets</t>
  </si>
  <si>
    <t>Glibenclamide 5mg tablets</t>
  </si>
  <si>
    <t>Glimepiride 3mg tablets</t>
  </si>
  <si>
    <t>Glucose 40% oral gel tube 25g (Glucogel, dextrogel, Glucoboost, Rapilose or eqv)</t>
  </si>
  <si>
    <t>Glyceryl trinitrate 400micrograms/dose pump sublingual spray 180 dose (Coro-nitro/Nitrolingual/Nitromin or eqv)</t>
  </si>
  <si>
    <t>Glycopyrronium bromide 1mg/5ml oral solution 200ml</t>
  </si>
  <si>
    <t>Hydroxocobalamin 1mg/1ml solution for injection ampoules</t>
  </si>
  <si>
    <t>Ibandronic acid 150mg tablets</t>
  </si>
  <si>
    <t>Ibandronic acid 6mg/6ml solution for injection vials</t>
  </si>
  <si>
    <t>Iloprost 10micrograms/1ml nebuliser liquid ampoules</t>
  </si>
  <si>
    <t>Isosorbide mononitrate 40mg modified-release tablets</t>
  </si>
  <si>
    <t>Isosorbide mononitrate 50mg modified-release capsules</t>
  </si>
  <si>
    <t>Lactulose 3.1-3.7g/5ml oral solution 300 ml</t>
  </si>
  <si>
    <t>Levetiracetam 500mg/5ml oral solution sugar free 300 ml</t>
  </si>
  <si>
    <t>Levodopa 100mg / Carbidopa 25mg / Entacapone 200mg tablets (Co-careldopa/stanek/stalevo/sastravi)</t>
  </si>
  <si>
    <t>Levodopa 125mg / Carbidopa 31.25mg / Entacapone 200mg tablets (Co-careldopa/stanek/stalevo/sastravi)</t>
  </si>
  <si>
    <t>Levodopa 150mg / Carbidopa 37.5mg / Entacapone 200mg tablets (Co-careldopa/stanek/stalevo/sastravi)</t>
  </si>
  <si>
    <t>Levodopa 175mg / Carbidopa 43.75mg / Entacapone 200mg tablets (Co-careldopa/stanek/stalevo/sastravi)</t>
  </si>
  <si>
    <t>Levodopa 200mg / Carbidopa 50mg / Entacapone 200mg tablets (Co-careldopa/stanek/stalevo/sastravi)</t>
  </si>
  <si>
    <t>Levodopa 50mg / Carbidopa 12.5mg / Entacapone 200mg tablets (Co-careldopa/stanek/stalevo/sastravi)</t>
  </si>
  <si>
    <t>Levodopa 75mg / Carbidopa 18.75mg / Entacapone 200mg tablets (Co-careldopa/stanek/stalevo/sastravi)</t>
  </si>
  <si>
    <t>Lisinopril 10mg tablets</t>
  </si>
  <si>
    <t>Lisinopril 20mg tablets</t>
  </si>
  <si>
    <t>Lorazepam 5mg/5ml sugar free oral solution 150 ml</t>
  </si>
  <si>
    <t>Memantine Orodispersible 10mg tablets</t>
  </si>
  <si>
    <t>Memantine Orodispersible 20mg tablets</t>
  </si>
  <si>
    <t>Methadone 1mg/ml oral solution sugar free 500 ml (green/glass)</t>
  </si>
  <si>
    <t>Metronidazole 200mg/5ml alcohol free oral suspension 100 ml</t>
  </si>
  <si>
    <t>Minocycline 100mg modified-release capsules</t>
  </si>
  <si>
    <t>Mometasone 0.1% ointment 30 gram</t>
  </si>
  <si>
    <t>Nitisinone 2mg capsules (NTBC - e.g. Orfadin)</t>
  </si>
  <si>
    <t>Nitrofurantoin 100mg capsules</t>
  </si>
  <si>
    <t>Nitrofurantoin 25mg/5ml oral suspension sugar free 300 ml</t>
  </si>
  <si>
    <t>Oxazepam 15mg tablets</t>
  </si>
  <si>
    <t>Oxycodone 30mg modified-release tablets</t>
  </si>
  <si>
    <t>Oxycodone 60mg modified-release tablets</t>
  </si>
  <si>
    <t>Paracetamol 120mg/5ml oral suspension paediatric 100 ml</t>
  </si>
  <si>
    <t>Paracetamol 1g suppositories</t>
  </si>
  <si>
    <t>Paracetamol 1g/100ml solution for infusion vial glass (e.g. Fresenius/Accord)</t>
  </si>
  <si>
    <t>Paracetamol 1g/100ml solution for infusion vial plastic (e.g. kent/synchrony/Braun/Altan)</t>
  </si>
  <si>
    <t>Paracetamol 500mg/50ml solution for infusion vial glass (e.g. Fresenius/Accord)</t>
  </si>
  <si>
    <t>Paracetamol 500mg/50ml solution for infusion vial plastic (e.g. kent/synchrony/Braun/Altan)</t>
  </si>
  <si>
    <t>Peppermint water BP 1973 100 ml</t>
  </si>
  <si>
    <t>Phenobarbital 15mg/5ml elixir 500 ml</t>
  </si>
  <si>
    <t>Phenobarbital 60mg tablets</t>
  </si>
  <si>
    <t>Phenoxymethylpenicillin 250mg tablets prelabelled prepack</t>
  </si>
  <si>
    <t>Podophyllotoxin 0.5% solution 3 ml (e.g. Warticon)</t>
  </si>
  <si>
    <t>Propranolol 40mg tablets</t>
  </si>
  <si>
    <t>Propranolol 40mg/5ml oral solution sugar free 150 ml</t>
  </si>
  <si>
    <t>Quinapril 10mg tablets</t>
  </si>
  <si>
    <t>Quinapril 40mg tablets</t>
  </si>
  <si>
    <t>Quinapril 5mg tablets</t>
  </si>
  <si>
    <t>Ramipril 1.25mg capsules</t>
  </si>
  <si>
    <t>Ramipril 2.5mg capsules</t>
  </si>
  <si>
    <t>Ramipril 5mg capsules</t>
  </si>
  <si>
    <t>Ranitidine 75mg/5ml oral solution sugar free 100 ml</t>
  </si>
  <si>
    <t>Rifampicin 120mg/Isoniazid 50mg/Pyrazinamide 300mg tablets (Rifater)</t>
  </si>
  <si>
    <t>Ropinirole 1mg tablets</t>
  </si>
  <si>
    <t>Ropivacaine 100mg/10ml solution for injection ampoules</t>
  </si>
  <si>
    <t>Ropivacaine 20mg/10ml solution for injection ampoules</t>
  </si>
  <si>
    <t>Ropivacaine 400mg/200ml solution for infusion bags</t>
  </si>
  <si>
    <t>Ropivacaine 75mg/10ml solution for injection ampoules</t>
  </si>
  <si>
    <t>Salbutamol 100micrograms/dose inhaler CFC Free 200 dose (Salamol)</t>
  </si>
  <si>
    <t>Sevelamer 2.4g oral powder sachets</t>
  </si>
  <si>
    <t>Simvastatin 10mg tablets</t>
  </si>
  <si>
    <t>Simvastatin 40mg tablets</t>
  </si>
  <si>
    <t>Sodium bicarbonate 420mg/5ml (8.4%/1mmol/ml) oral solution 100 ml (e.g. Thamicarb)</t>
  </si>
  <si>
    <t>Sodium bicarbonate 420mg/5ml (8.4%/1mmol/ml) oral solution 500 ml (e.g. Thamicarb)</t>
  </si>
  <si>
    <t>Sodium chloride 0.9% nebuliser liquid 2.5ml unit dose ampoules</t>
  </si>
  <si>
    <t>Streptozocin 1g powder for solution for injection vials</t>
  </si>
  <si>
    <t>Sulfadiazine 500mg tablets</t>
  </si>
  <si>
    <t>Temazepam 10mg/5ml oral solution sugar free 300 ml</t>
  </si>
  <si>
    <t>Tenofovir disoproxil 245 mg / Emtricitabine 200mg tablets (truvada or eqv)</t>
  </si>
  <si>
    <t>Tenofovir disoproxil 245mg / Emtricitabine 200mg / Efavirenz 600mg tablets (Atripla or eqv)</t>
  </si>
  <si>
    <t>Tolterodine 2mg tablets</t>
  </si>
  <si>
    <t>Trimethoprim 50mg/5ml oral suspension sugar free 100 ml</t>
  </si>
  <si>
    <t>Venlafaxine 225mg modified-release capsules</t>
  </si>
  <si>
    <t>Zolmitriptan 5mg orodispersible tablets sugar free</t>
  </si>
  <si>
    <t>DIH008</t>
  </si>
  <si>
    <t>DIH007</t>
  </si>
  <si>
    <t>DOA005</t>
  </si>
  <si>
    <t>DCI022</t>
  </si>
  <si>
    <t>DCD049</t>
  </si>
  <si>
    <t>DJA084</t>
  </si>
  <si>
    <t>DJA091</t>
  </si>
  <si>
    <t>DDB114</t>
  </si>
  <si>
    <t>DEC014</t>
  </si>
  <si>
    <t>DDE031</t>
  </si>
  <si>
    <t>DDE033</t>
  </si>
  <si>
    <t>DJB034</t>
  </si>
  <si>
    <t>DDE034</t>
  </si>
  <si>
    <t>DLC011</t>
  </si>
  <si>
    <t>DQG011</t>
  </si>
  <si>
    <t>DLC004</t>
  </si>
  <si>
    <t>DDF017</t>
  </si>
  <si>
    <t>DHC038</t>
  </si>
  <si>
    <t>DHC019</t>
  </si>
  <si>
    <t>DLH007</t>
  </si>
  <si>
    <t>DBI047</t>
  </si>
  <si>
    <t>DHA052</t>
  </si>
  <si>
    <t>DJC020</t>
  </si>
  <si>
    <t>DCH001</t>
  </si>
  <si>
    <t>DKH043</t>
  </si>
  <si>
    <t>DEE008</t>
  </si>
  <si>
    <t>DBD071</t>
  </si>
  <si>
    <t>DDC129</t>
  </si>
  <si>
    <t>DDC130</t>
  </si>
  <si>
    <t>DMD009</t>
  </si>
  <si>
    <t>DMD099</t>
  </si>
  <si>
    <t>DDC092</t>
  </si>
  <si>
    <t>DDC093</t>
  </si>
  <si>
    <t>DDC094</t>
  </si>
  <si>
    <t>DDH114</t>
  </si>
  <si>
    <t>DDH132</t>
  </si>
  <si>
    <t>DDG288</t>
  </si>
  <si>
    <t>DEC178</t>
  </si>
  <si>
    <t>DEA109</t>
  </si>
  <si>
    <t>DEF004</t>
  </si>
  <si>
    <t>DJW024</t>
  </si>
  <si>
    <t>DIE040</t>
  </si>
  <si>
    <t>DFQ001</t>
  </si>
  <si>
    <t>DHA155</t>
  </si>
  <si>
    <t>DHA157</t>
  </si>
  <si>
    <t>DHA153</t>
  </si>
  <si>
    <t>DHA156</t>
  </si>
  <si>
    <t>DFN022</t>
  </si>
  <si>
    <t>DFN045</t>
  </si>
  <si>
    <t>DFN053</t>
  </si>
  <si>
    <t>DFC048</t>
  </si>
  <si>
    <t>DKD056</t>
  </si>
  <si>
    <t>DAB031</t>
  </si>
  <si>
    <t>DBF228</t>
  </si>
  <si>
    <t>DBG020</t>
  </si>
  <si>
    <t>DBK047</t>
  </si>
  <si>
    <t>DHA349</t>
  </si>
  <si>
    <t>DBE112</t>
  </si>
  <si>
    <t>DBE161</t>
  </si>
  <si>
    <t>DBE114</t>
  </si>
  <si>
    <t>DGB031</t>
  </si>
  <si>
    <t>DGB028</t>
  </si>
  <si>
    <t>DEC179</t>
  </si>
  <si>
    <t>DIA020</t>
  </si>
  <si>
    <t>DIA035</t>
  </si>
  <si>
    <t>DFD016</t>
  </si>
  <si>
    <t>DEB022</t>
  </si>
  <si>
    <t>DHA158</t>
  </si>
  <si>
    <t>DDC111</t>
  </si>
  <si>
    <t>DBE037</t>
  </si>
  <si>
    <t>DBE038</t>
  </si>
  <si>
    <t>DHF030</t>
  </si>
  <si>
    <t>DFA023</t>
  </si>
  <si>
    <t>DFA077</t>
  </si>
  <si>
    <t>DFA080</t>
  </si>
  <si>
    <t>DFA054</t>
  </si>
  <si>
    <t>DYT001</t>
  </si>
  <si>
    <t>DBF092</t>
  </si>
  <si>
    <t>DQC013</t>
  </si>
  <si>
    <t>DJC001</t>
  </si>
  <si>
    <t>DFF011</t>
  </si>
  <si>
    <t>DFF063</t>
  </si>
  <si>
    <t>DBE164</t>
  </si>
  <si>
    <t>DBF093</t>
  </si>
  <si>
    <t>DBF141</t>
  </si>
  <si>
    <t>DAF010</t>
  </si>
  <si>
    <t>DDH126</t>
  </si>
  <si>
    <t>DDI122</t>
  </si>
  <si>
    <t>DDI121</t>
  </si>
  <si>
    <t>DDI176</t>
  </si>
  <si>
    <t>DDI111</t>
  </si>
  <si>
    <t>DDI177</t>
  </si>
  <si>
    <t>DDI117</t>
  </si>
  <si>
    <t>DDI178</t>
  </si>
  <si>
    <t>DDI179</t>
  </si>
  <si>
    <t>DDI180</t>
  </si>
  <si>
    <t>DDI116</t>
  </si>
  <si>
    <t>DDI120</t>
  </si>
  <si>
    <t>DDI119</t>
  </si>
  <si>
    <t>DDI175</t>
  </si>
  <si>
    <t>DDI112</t>
  </si>
  <si>
    <t>DBK006</t>
  </si>
  <si>
    <t>DBK020</t>
  </si>
  <si>
    <t>DDA086</t>
  </si>
  <si>
    <t>DAF092</t>
  </si>
  <si>
    <t>DDK051</t>
  </si>
  <si>
    <t>DDK052</t>
  </si>
  <si>
    <t>DDK039</t>
  </si>
  <si>
    <t>DEN006</t>
  </si>
  <si>
    <t>DEA604</t>
  </si>
  <si>
    <t>DEA546</t>
  </si>
  <si>
    <t>DME009</t>
  </si>
  <si>
    <t>DZV037</t>
  </si>
  <si>
    <t>DEA317</t>
  </si>
  <si>
    <t>DHF020</t>
  </si>
  <si>
    <t>DEA096</t>
  </si>
  <si>
    <t>DDA067</t>
  </si>
  <si>
    <t>DCP021</t>
  </si>
  <si>
    <t>DCP022</t>
  </si>
  <si>
    <t>DDG392</t>
  </si>
  <si>
    <t>DDG262</t>
  </si>
  <si>
    <t>DAB010</t>
  </si>
  <si>
    <t>DDH141</t>
  </si>
  <si>
    <t>DDH048</t>
  </si>
  <si>
    <t>DEA254</t>
  </si>
  <si>
    <t>DEA730</t>
  </si>
  <si>
    <t>DYB002</t>
  </si>
  <si>
    <t>DFN057</t>
  </si>
  <si>
    <t>DDF010</t>
  </si>
  <si>
    <t>DBD049</t>
  </si>
  <si>
    <t>DBD130</t>
  </si>
  <si>
    <t>DBE091</t>
  </si>
  <si>
    <t>DBE093</t>
  </si>
  <si>
    <t>DBE090</t>
  </si>
  <si>
    <t>DBE034</t>
  </si>
  <si>
    <t>DBE035</t>
  </si>
  <si>
    <t>DBE036</t>
  </si>
  <si>
    <t>DAC052</t>
  </si>
  <si>
    <t>DEA255</t>
  </si>
  <si>
    <t>DDI057</t>
  </si>
  <si>
    <t>DOA066</t>
  </si>
  <si>
    <t>DOA062</t>
  </si>
  <si>
    <t>DOA035</t>
  </si>
  <si>
    <t>DOB022</t>
  </si>
  <si>
    <t>DCA193</t>
  </si>
  <si>
    <t>DBL006</t>
  </si>
  <si>
    <t>DBL008</t>
  </si>
  <si>
    <t>DJW023</t>
  </si>
  <si>
    <t>DHF024</t>
  </si>
  <si>
    <t>DEC099</t>
  </si>
  <si>
    <t>DQK025</t>
  </si>
  <si>
    <t>DEA716</t>
  </si>
  <si>
    <t>DZZ002</t>
  </si>
  <si>
    <t>DEC190</t>
  </si>
  <si>
    <t>DEC239</t>
  </si>
  <si>
    <t>DGD121</t>
  </si>
  <si>
    <t>DEA644</t>
  </si>
  <si>
    <t>DDB262</t>
  </si>
  <si>
    <t>DDB110</t>
  </si>
  <si>
    <t>DDC114</t>
  </si>
  <si>
    <t>DDC109</t>
  </si>
  <si>
    <t>DDG242</t>
  </si>
  <si>
    <t>Data period: 01/07/2018 - 30/06/2019</t>
  </si>
  <si>
    <t>Abacavir 300mg tablets  /  Packsize 60</t>
  </si>
  <si>
    <t>Abacavir 600mg / Lamivudine 300mg tablets (Kivexa or eqv)  /  Packsize 30</t>
  </si>
  <si>
    <t>Acamprosate 333mg gastro-resistant tablets  /  Packsize 168</t>
  </si>
  <si>
    <t>Acarbose 100mg tablets  /  Packsize 90</t>
  </si>
  <si>
    <t>Acarbose 50mg tablets  /  Packsize 90</t>
  </si>
  <si>
    <t>Acetazolamide 250mg tablets  /  Packsize 112</t>
  </si>
  <si>
    <t>Acetylcysteine 2g/10ml solution for injection ampoules  /  Packsize 10</t>
  </si>
  <si>
    <t>Aciclovir 1g/40ml solution for infusion vials  /  Packsize 1</t>
  </si>
  <si>
    <t>Aciclovir 200mg dispersible tablets  /  Packsize 25</t>
  </si>
  <si>
    <t>Aciclovir 200mg/5ml oral suspension sugar free 125 ml  /  Packsize 1</t>
  </si>
  <si>
    <t>Aciclovir 250mg powder for solution for infusion vials  /  Packsize 5</t>
  </si>
  <si>
    <t>Aciclovir 250mg powder for solution for infusion vials  /  Packsize 10</t>
  </si>
  <si>
    <t>Aciclovir 250mg/10ml solution for infusion vials  /  Packsize 5</t>
  </si>
  <si>
    <t>Aciclovir 3% eye ointment 4.5 gram  /  Packsize 1</t>
  </si>
  <si>
    <t>Aciclovir 400mg dispersible tablets  /  Packsize 56</t>
  </si>
  <si>
    <t>Aciclovir 400mg/5ml oral suspension sugar free 100 ml  /  Packsize 1</t>
  </si>
  <si>
    <t>Aciclovir 5% cream 10 gram  /  Packsize 1</t>
  </si>
  <si>
    <t>Aciclovir 5% cream 2 gram  /  Packsize 1</t>
  </si>
  <si>
    <t>Aciclovir 500mg powder for solution for infusion vials  /  Packsize 5</t>
  </si>
  <si>
    <t>Aciclovir 500mg powder for solution for infusion vials  /  Packsize 10</t>
  </si>
  <si>
    <t>Aciclovir 500mg/20ml solution for infusion vials  /  Packsize 5</t>
  </si>
  <si>
    <t>Aciclovir 800mg dispersible tablets  /  Packsize 35</t>
  </si>
  <si>
    <t>Acitretin 10mg capsules  /  Packsize 60</t>
  </si>
  <si>
    <t>Acitretin 25mg capsules  /  Packsize 60</t>
  </si>
  <si>
    <t>Activated charcoal 200mg/ml oral suspension sugar free 250ml  /  Packsize 1</t>
  </si>
  <si>
    <t>Activated charcoal granules sugar free 50 gram  /  Packsize 1</t>
  </si>
  <si>
    <t>Adenosine 30mg/10ml solution for infusion vials  /  Packsize 5</t>
  </si>
  <si>
    <t>Adenosine 30mg/10ml solution for infusion vials  /  Packsize 6</t>
  </si>
  <si>
    <t>Adenosine 6mg/2ml solution for injection vials  /  Packsize 5</t>
  </si>
  <si>
    <t>Adenosine 6mg/2ml solution for injection vials  /  Packsize 6</t>
  </si>
  <si>
    <t>Adrenaline (Epinephrine) 100micrograms/1ml (1 in 10000) solution for injection ampoules  /  Packsize 10</t>
  </si>
  <si>
    <t>Adrenaline (Epinephrine) 1mg/10ml (1 in 10000) solution for injection ampoules  /  Packsize 10</t>
  </si>
  <si>
    <t>Adrenaline (Epinephrine) 1mg/1ml (1 in 1000) solution for injection ampoules  /  Packsize 10</t>
  </si>
  <si>
    <t>Adrenaline (Epinephrine) 500micrograms/0.5ml (1 in 1000) solution for injection ampoules  /  Packsize 10</t>
  </si>
  <si>
    <t>Adrenaline (Epinephrine) 500micrograms/5ml (1 in 10000) solution for injection ampoules  /  Packsize 10</t>
  </si>
  <si>
    <t>Adrenaline (Epinephrine) 5mg/5ml (1 in 1000) solution for injection ampoules  /  Packsize 10</t>
  </si>
  <si>
    <t>Agalsidase beta 35mg powder for solution for infusion vials  /  Packsize 1</t>
  </si>
  <si>
    <t>Agalsidase beta 5mg powder for solution for infusion vials  /  Packsize 1</t>
  </si>
  <si>
    <t>Alendronic acid 10mg tablets  /  Packsize 28</t>
  </si>
  <si>
    <t>Alendronic acid 70mg tablets  /  Packsize 4</t>
  </si>
  <si>
    <t>Alendronic acid 70mg/100ml oral solution unit dose sugar free  /  Packsize 1</t>
  </si>
  <si>
    <t>Alfacalcidol 1microgram capsules  /  Packsize 30</t>
  </si>
  <si>
    <t>Alfacalcidol 250nanogram capsules  /  Packsize 30</t>
  </si>
  <si>
    <t>Alfacalcidol 500nanogram capsules  /  Packsize 30</t>
  </si>
  <si>
    <t>Alfentanil 1mg/2ml solution for injection ampoules  /  Packsize 10</t>
  </si>
  <si>
    <t>Alfentanil 5mg/10ml solution for injection ampoules  /  Packsize 5</t>
  </si>
  <si>
    <t>Alfentanil 5mg/10ml solution for injection ampoules  /  Packsize 10</t>
  </si>
  <si>
    <t>Alfentanil 5mg/1ml solution for injection ampoules  /  Packsize 10</t>
  </si>
  <si>
    <t>Alfuzosin 10mg modified-release tablets  /  Packsize 30</t>
  </si>
  <si>
    <t>Alfuzosin 2.5mg tablets  /  Packsize 60</t>
  </si>
  <si>
    <t>Alimemazine 30mg/5ml oral solution 100 ml  (was Trimeprazine)  /  Packsize 1</t>
  </si>
  <si>
    <t>Alimemazine 7.5mg/5ml oral solution 100 ml  (was Trimeprazine)  /  Packsize 1</t>
  </si>
  <si>
    <t>Allopurinol 100mg tablets  /  Packsize 28</t>
  </si>
  <si>
    <t>Allopurinol 300mg tablets  /  Packsize 28</t>
  </si>
  <si>
    <t>Almotriptan 12.5mg tablets  /  Packsize 3</t>
  </si>
  <si>
    <t>Alverine 120mg capsules  /  Packsize 60</t>
  </si>
  <si>
    <t>Alverine 60mg capsules  /  Packsize 100</t>
  </si>
  <si>
    <t>Amikacin 500mg/2ml solution for injection vials  /  Packsize 5</t>
  </si>
  <si>
    <t>Amiloride 5mg tablets  /  Packsize 28</t>
  </si>
  <si>
    <t>Amiloride 5mg/5ml oral solution sugar free 150 ml  /  Packsize 1</t>
  </si>
  <si>
    <t>Aminophylline 250mg/10ml solution for injection ampoules  /  Packsize 10</t>
  </si>
  <si>
    <t>Amiodarone 100mg tablets  /  Packsize 28</t>
  </si>
  <si>
    <t>Amiodarone 150mg/3ml solution for injection ampoules  /  Packsize 6</t>
  </si>
  <si>
    <t>Amiodarone 150mg/3ml solution for injection ampoules  /  Packsize 10</t>
  </si>
  <si>
    <t>Amiodarone 200mg tablets  /  Packsize 28</t>
  </si>
  <si>
    <t>Amiodarone 300mg/10ml solution for injection pre-filled syringes  /  Packsize 1</t>
  </si>
  <si>
    <t>Amisulpride 100mg tablets  /  Packsize 60</t>
  </si>
  <si>
    <t>Amisulpride 100mg/ml oral solution sugar free 60 ml  /  Packsize 1</t>
  </si>
  <si>
    <t>Amisulpride 200mg tablets  /  Packsize 60</t>
  </si>
  <si>
    <t>Amisulpride 400mg tablets  /  Packsize 60</t>
  </si>
  <si>
    <t>Amisulpride 50mg tablets  /  Packsize 60</t>
  </si>
  <si>
    <t>Amitriptyline 10mg tablets  /  Packsize 28</t>
  </si>
  <si>
    <t>Amitriptyline 10mg/5ml oral solution sugar free 150 ml  /  Packsize 1</t>
  </si>
  <si>
    <t>Amitriptyline 25mg tablets  /  Packsize 28</t>
  </si>
  <si>
    <t>Amitriptyline 25mg/5ml oral solution sugar free 150 ml  /  Packsize 1</t>
  </si>
  <si>
    <t>Amitriptyline 50mg tablets  /  Packsize 28</t>
  </si>
  <si>
    <t>Amitriptyline 50mg/5ml oral solution sugar free 150 ml  /  Packsize 1</t>
  </si>
  <si>
    <t>Amlodipine 10mg tablets  /  Packsize 28</t>
  </si>
  <si>
    <t>Amlodipine 10mg/5ml (2mg/ml) oral solution 150 ml  /  Packsize 1</t>
  </si>
  <si>
    <t>Amlodipine 5mg tablets  /  Packsize 28</t>
  </si>
  <si>
    <t>Amlodipine 5mg/5ml (1mg/ml) oral solution 150 ml  /  Packsize 1</t>
  </si>
  <si>
    <t>Amoxicillin 125mg/5ml oral suspension sugar free 100 ml  /  Packsize 1</t>
  </si>
  <si>
    <t>Amoxicillin 125mg/5ml oral suspension sugar free 100 ml pre-labelled prepack  /  Packsize 1</t>
  </si>
  <si>
    <t>Amoxicillin 1g powder for solution for injection vials  /  Packsize 1</t>
  </si>
  <si>
    <t>Amoxicillin 1g powder for solution for injection vials  /  Packsize 10</t>
  </si>
  <si>
    <t>Amoxicillin 250mg capsules  /  Packsize 21</t>
  </si>
  <si>
    <t>Amoxicillin 250mg capsules  /  Packsize 500</t>
  </si>
  <si>
    <t>Amoxicillin 250mg capsules prelabelled prepack  /  Packsize 15</t>
  </si>
  <si>
    <t>Amoxicillin 250mg capsules prelabelled prepack  /  Packsize 21</t>
  </si>
  <si>
    <t>Amoxicillin 250mg powder for solution for injection vials  /  Packsize 10</t>
  </si>
  <si>
    <t>Amoxicillin 250mg/5ml oral suspension sugar free 100 ml  /  Packsize 1</t>
  </si>
  <si>
    <t>Amoxicillin 250mg/5ml oral suspension sugar free 100 ml prelabelled prepack  /  Packsize 1</t>
  </si>
  <si>
    <t>Amoxicillin 3g oral powder sachets sugar free  /  Packsize 2</t>
  </si>
  <si>
    <t>Amoxicillin 500mg capsules  /  Packsize 21</t>
  </si>
  <si>
    <t>Amoxicillin 500mg capsules  /  Packsize 100</t>
  </si>
  <si>
    <t>Amoxicillin 500mg capsules prelabelled prepack  /  Packsize 15</t>
  </si>
  <si>
    <t>Amoxicillin 500mg capsules prelabelled prepack  /  Packsize 21</t>
  </si>
  <si>
    <t>Amoxicillin 500mg powder for solution for injection vials  /  Packsize 10</t>
  </si>
  <si>
    <t>Anagrelide 500microgram capsules  /  Packsize 100</t>
  </si>
  <si>
    <t>Anastrozole 1mg tablets  /  Packsize 28</t>
  </si>
  <si>
    <t>Anidulafungin 100mg powder for solution for infusion vials  /  Packsize 1</t>
  </si>
  <si>
    <t>Aqueous cream 100 gram  /  Packsize 1</t>
  </si>
  <si>
    <t>Aqueous cream 500 gram  /  Packsize 1</t>
  </si>
  <si>
    <t>Argipressin 20units/1ml solution for injection ampoules (synthetic vasopressin)  /  Packsize 10</t>
  </si>
  <si>
    <t>Aripiprazole 10mg orodispersible tablets sugar free (generic)  /  Packsize 28</t>
  </si>
  <si>
    <t>Aripiprazole 10mg tablets (Abilify or equivalent)  /  Packsize 28</t>
  </si>
  <si>
    <t>Aripiprazole 10mg tablets (generic)  /  Packsize 28</t>
  </si>
  <si>
    <t>Aripiprazole 15mg orodispersible tablets sugar free (generic)  /  Packsize 28</t>
  </si>
  <si>
    <t>Aripiprazole 15mg tablets (Abilify or equivalent)  /  Packsize 28</t>
  </si>
  <si>
    <t>Aripiprazole 15mg tablets (generic)  /  Packsize 28</t>
  </si>
  <si>
    <t>Aripiprazole 1mg/ml oral solution 150ml  (Abilify 5mg/5ml or equivalent)  /  Packsize 1</t>
  </si>
  <si>
    <t>Aripiprazole 30mg tablets (Abilify or equivalent)  /  Packsize 28</t>
  </si>
  <si>
    <t>Aripiprazole 30mg tablets (generic)  /  Packsize 28</t>
  </si>
  <si>
    <t>Aripiprazole 5mg tablets (Abilify or equivalent)  /  Packsize 28</t>
  </si>
  <si>
    <t>Aripiprazole 5mg tablets (generic)  /  Packsize 28</t>
  </si>
  <si>
    <t>Artificial saliva spray 50 ml  /  Packsize 1</t>
  </si>
  <si>
    <t>Ascorbic acid 100mg tablets  /  Packsize 28</t>
  </si>
  <si>
    <t>Ascorbic acid 200mg tablets  /  Packsize 28</t>
  </si>
  <si>
    <t>Ascorbic acid 500mg tablets  /  Packsize 28</t>
  </si>
  <si>
    <t>Ascorbic acid 50mg tablets  /  Packsize 28</t>
  </si>
  <si>
    <t>Aspirin 150mg suppositories  /  Packsize 10</t>
  </si>
  <si>
    <t>Aspirin 300mg suppositories  /  Packsize 10</t>
  </si>
  <si>
    <t>Aspirin 75mg dispersible tablets  /  Packsize 28</t>
  </si>
  <si>
    <t>Aspirin 75mg dispersible tablets  /  Packsize 100</t>
  </si>
  <si>
    <t>Aspirin 75mg gastro-resistant tablets  /  Packsize 28</t>
  </si>
  <si>
    <t>Aspirin 75mg gastro-resistant tablets  /  Packsize 56</t>
  </si>
  <si>
    <t>Atenolol 100mg tablets  /  Packsize 28</t>
  </si>
  <si>
    <t>Atenolol 25mg tablets  /  Packsize 28</t>
  </si>
  <si>
    <t>Atenolol 25mg/5ml oral solution sugar free 300 ml  /  Packsize 1</t>
  </si>
  <si>
    <t>Atenolol 50mg tablets  /  Packsize 28</t>
  </si>
  <si>
    <t>Atorvastatin 10mg tablets  /  Packsize 28</t>
  </si>
  <si>
    <t>Atorvastatin 20mg tablets  /  Packsize 28</t>
  </si>
  <si>
    <t>Atorvastatin 40mg tablets  /  Packsize 28</t>
  </si>
  <si>
    <t>Atorvastatin 80mg tablets  /  Packsize 28</t>
  </si>
  <si>
    <t>Atosiban 37.5mg/5ml solution for infusion vials  /  Packsize 1</t>
  </si>
  <si>
    <t>Atosiban 6.75mg/0.9ml solution for injection ampoules  /  Packsize 1</t>
  </si>
  <si>
    <t>Atosiban 6.75mg/0.9ml solution for injection vials  /  Packsize 1</t>
  </si>
  <si>
    <t>Atovaquone 250mg / Proguanil 100mg tablets  /  Packsize 12</t>
  </si>
  <si>
    <t>Atracurium besilate 250mg/25ml solution for injection vials  /  Packsize 2</t>
  </si>
  <si>
    <t>Atracurium besilate 25mg/2.5ml solution for injection ampoules  /  Packsize 5</t>
  </si>
  <si>
    <t>Atracurium besilate 25mg/2.5ml solution for injection ampoules  /  Packsize 10</t>
  </si>
  <si>
    <t>Atracurium besilate 50mg/5ml solution for injection ampoules  /  Packsize 10</t>
  </si>
  <si>
    <t>Atropine 1% eye drops 10 ml  /  Packsize 1</t>
  </si>
  <si>
    <t>Atropine 1mg/1ml solution for injection ampoules  /  Packsize 10</t>
  </si>
  <si>
    <t>Atropine 600micrograms/1ml solution for injection ampoules  /  Packsize 10</t>
  </si>
  <si>
    <t>Azathioprine 25mg tablets  /  Packsize 28</t>
  </si>
  <si>
    <t>Azathioprine 25mg tablets  /  Packsize 100</t>
  </si>
  <si>
    <t>Azathioprine 50mg tablets  /  Packsize 56</t>
  </si>
  <si>
    <t>Azathioprine 50mg tablets  /  Packsize 100</t>
  </si>
  <si>
    <t>Azithromycin 200mg/5ml oral suspension 15 ml  /  Packsize 1</t>
  </si>
  <si>
    <t>Azithromycin 200mg/5ml oral suspension 22.5 ml  /  Packsize 1</t>
  </si>
  <si>
    <t>Azithromycin 200mg/5ml oral suspension 30 ml  /  Packsize 1</t>
  </si>
  <si>
    <t>Azithromycin 250mg capsules  /  Packsize 4</t>
  </si>
  <si>
    <t>Azithromycin 250mg tablets  /  Packsize 4</t>
  </si>
  <si>
    <t>Azithromycin 500mg powder for solution for infusion vials  /  Packsize 1</t>
  </si>
  <si>
    <t>Azithromycin 500mg tablets  /  Packsize 3</t>
  </si>
  <si>
    <t>Baclofen 10mg tablets  /  Packsize 84</t>
  </si>
  <si>
    <t>Baclofen 10mg/20ml solution for injection ampoules  /  Packsize 1</t>
  </si>
  <si>
    <t>Baclofen 10mg/5ml solution for injection ampoules  /  Packsize 10</t>
  </si>
  <si>
    <t>Baclofen 40mg/20ml solution for injection ampoules  /  Packsize 1</t>
  </si>
  <si>
    <t>Baclofen 50micrograms/1ml solution for injection ampoules  /  Packsize 10</t>
  </si>
  <si>
    <t>Baclofen 5mg/5ml oral solution sugar free 300 ml  /  Packsize 1</t>
  </si>
  <si>
    <t>Beclometasone 50micrograms/dose nasal spray 200 dose  /  Packsize 1</t>
  </si>
  <si>
    <t>Bendamustine 100mg powder for solution for infusion vials  /  Packsize 1</t>
  </si>
  <si>
    <t>Bendamustine 100mg powder for solution for infusion vials  /  Packsize 5</t>
  </si>
  <si>
    <t>Bendamustine 25mg powder for solution for infusion vials  /  Packsize 1</t>
  </si>
  <si>
    <t>Bendamustine 25mg powder for solution for infusion vials  /  Packsize 5</t>
  </si>
  <si>
    <t>Bendroflumethiazide 2.5mg tablets  /  Packsize 28</t>
  </si>
  <si>
    <t>Bendroflumethiazide 5mg tablets  /  Packsize 28</t>
  </si>
  <si>
    <t>Benzydamine 0.15% mouthwash 200 ml  /  Packsize 1</t>
  </si>
  <si>
    <t>Betahistine 16mg tablets  /  Packsize 84</t>
  </si>
  <si>
    <t>Betahistine 8mg tablets  /  Packsize 84</t>
  </si>
  <si>
    <t>Betahistine 8mg tablets  /  Packsize 120</t>
  </si>
  <si>
    <t>Betamethasone 0.1% ear/eye/nose drops 10 ml  /  Packsize 1</t>
  </si>
  <si>
    <t>Betamethasone 0.1% ear/eye/nose drops 5 ml  /  Packsize 1</t>
  </si>
  <si>
    <t>Betamethasone valerate 0.1% cream 100 gram  /  Packsize 1</t>
  </si>
  <si>
    <t>Betamethasone valerate 0.1% cream 30 gram  /  Packsize 1</t>
  </si>
  <si>
    <t>Betamethasone valerate 0.1% ointment 100 gram  /  Packsize 1</t>
  </si>
  <si>
    <t>Betamethasone valerate 0.1% ointment 30 gram  /  Packsize 1</t>
  </si>
  <si>
    <t>Bicalutamide 150mg tablets  /  Packsize 28</t>
  </si>
  <si>
    <t>Bicalutamide 50mg tablets  /  Packsize 28</t>
  </si>
  <si>
    <t>Bimatoprost 100micrograms/ml eye drops 3 ml  /  Packsize 1</t>
  </si>
  <si>
    <t>Bimatoprost 300micrograms/ml eye drops 3 ml  /  Packsize 1</t>
  </si>
  <si>
    <t>Bisacodyl 10mg suppositories  /  Packsize 12</t>
  </si>
  <si>
    <t>Bisacodyl 5mg gastro-resistant tablets  /  Packsize 60</t>
  </si>
  <si>
    <t>Bismuth subnitrate 20% / Iodoform 40% paste impregnated gauze dressing 1.25cm x 100cm (BIPP)  /  Packsize 10</t>
  </si>
  <si>
    <t>Bismuth subnitrate 20% / Iodoform 40% paste impregnated gauze dressing 1.25cm x 200cm (BIPP)  /  Packsize 5</t>
  </si>
  <si>
    <t>Bismuth subnitrate 20% / Iodoform 40% paste impregnated gauze dressing 1.25cm x 300cm (BIPP)  /  Packsize 5</t>
  </si>
  <si>
    <t>Bismuth subnitrate 20% / Iodoform 40% paste impregnated gauze dressing 2.5cm X 100cm (BIPP)  /  Packsize 10</t>
  </si>
  <si>
    <t>Bismuth subnitrate 20% / Iodoform 40% paste impregnated gauze dressing 2.5cm x 200cm (BIPP)  /  Packsize 5</t>
  </si>
  <si>
    <t>Bismuth subnitrate 20% / Iodoform 40% paste impregnated gauze dressing 2.5cm x 300cm (BIPP)  /  Packsize 5</t>
  </si>
  <si>
    <t>Bismuth subnitrate and Iodoform paste 30g (BIPP)  /  Packsize 1</t>
  </si>
  <si>
    <t>Bisoprolol 1.25mg tablets  /  Packsize 28</t>
  </si>
  <si>
    <t>Bisoprolol 10mg tablets  /  Packsize 28</t>
  </si>
  <si>
    <t>Bisoprolol 2.5mg tablets  /  Packsize 28</t>
  </si>
  <si>
    <t>Bisoprolol 3.75mg tablets  /  Packsize 28</t>
  </si>
  <si>
    <t>Bisoprolol 5mg tablets  /  Packsize 28</t>
  </si>
  <si>
    <t>Bisoprolol 7.5mg tablets  /  Packsize 28</t>
  </si>
  <si>
    <t>Bivalirudin 250mg powder for solution for injection vials  /  Packsize 1</t>
  </si>
  <si>
    <t>Bivalirudin 250mg powder for solution for injection vials  /  Packsize 5</t>
  </si>
  <si>
    <t>Bivalirudin 250mg powder for solution for injection vials  /  Packsize 10</t>
  </si>
  <si>
    <t>Bosentan 125mg tablets  /  Packsize 56</t>
  </si>
  <si>
    <t>Bosentan 62.5mg tablets  /  Packsize 56</t>
  </si>
  <si>
    <t>Brimonidine 0.2% eye drops 5 ml  /  Packsize 1</t>
  </si>
  <si>
    <t>Brinzolamide 10mg/ml eye drops 5 ml  /  Packsize 1</t>
  </si>
  <si>
    <t>Budesonide 100micrograms/dose / Formoterol 6micrograms/dose dry powder inhaler 120 dose (Symbicort)  /  Packsize 1</t>
  </si>
  <si>
    <t>Budesonide 200(160)micrograms/dose / Formoterol 6(4.5)micrograms/dose dry powder inhaler 120 dose (DuoResp Spiromax)  /  Packsize 1</t>
  </si>
  <si>
    <t>Budesonide 200micrograms/dose / Formoterol 6micrograms/dose dry powder inhaler 120 dose (Symbicort)  /  Packsize 1</t>
  </si>
  <si>
    <t>Budesonide 250micrograms/ml nebuliser liquid 2ml unit dose amps/vials  /  Packsize 20</t>
  </si>
  <si>
    <t>Budesonide 400(320)micrograms/dose / Formoterol 12(9)micrograms/dose dry powder inhaler 60 dose (DuoResp Spiromax)  /  Packsize 1</t>
  </si>
  <si>
    <t>Budesonide 400micrograms/dose / Formoterol 12micrograms/dose dry powder inhaler 60 dose (Symbicort)  /  Packsize 1</t>
  </si>
  <si>
    <t>Budesonide 500micrograms/ml nebuliser liquid 2ml unit dose amps/vials  /  Packsize 20</t>
  </si>
  <si>
    <t>Bumetanide 1mg tablets  /  Packsize 28</t>
  </si>
  <si>
    <t>Bumetanide 5mg tablets  /  Packsize 28</t>
  </si>
  <si>
    <t>Bupivacaine 25mg/10ml (0.25%) solution for injection ampoules (glass)  /  Packsize 10</t>
  </si>
  <si>
    <t>Bupivacaine 25mg/10ml (0.25%) solution for injection ampoules (plastic)  /  Packsize 20</t>
  </si>
  <si>
    <t>Bupivacaine 25mg/10ml (0.25%) solution for injection wrapped ampoules (sterile plastic)  /  Packsize 10</t>
  </si>
  <si>
    <t>Bupivacaine 50mg/10ml (0.5%) / Adrenaline 50micrograms/10ml (1 in 200000) solution for injection ampoules(glass)  /  Packsize 10</t>
  </si>
  <si>
    <t>Bupivacaine 50mg/10ml (0.5%) solution for injection ampoules (glass)  /  Packsize 10</t>
  </si>
  <si>
    <t>Bupivacaine 50mg/10ml (0.5%) solution for injection ampoules (plastic)  /  Packsize 20</t>
  </si>
  <si>
    <t>Bupivacaine 50mg/10ml (0.5%) solution for injection wrapped ampoules (sterile plastic)  /  Packsize 10</t>
  </si>
  <si>
    <t>Buprenorphine 10micrograms/hour for 7 days patches (Butrans,Butec, Reletrans, Panitaz, Sevodyne, Bupramyl, or eqv)  /  Packsize 4</t>
  </si>
  <si>
    <t>Buprenorphine 15micrograms/hour for 7 days patches (Butrans,Butec, Reletrans or eqv)  /  Packsize 4</t>
  </si>
  <si>
    <t>Buprenorphine 20micrograms/hour  for 7 days patches  (Butrans,Butec, Reletrans, Panitaz, Sevodyne, Bupramyl, or eqv)  /  Packsize 4</t>
  </si>
  <si>
    <t>Buprenorphine 2mg sublingual tablets sugar free  /  Packsize 7</t>
  </si>
  <si>
    <t>Buprenorphine 35micrograms/hour for 72 hours patches (e.g. Hapoctasin/Prenotrix)  /  Packsize 4</t>
  </si>
  <si>
    <t>Buprenorphine 35micrograms/hour for 96 hours patches (e.g. Bupeaze/Burplast/Transtec/Carlosafine/Relevtec/Turgeon)  /  Packsize 4</t>
  </si>
  <si>
    <t>Buprenorphine 400microgram sublingual tablets sugar free  /  Packsize 7</t>
  </si>
  <si>
    <t>Buprenorphine 52.5micrograms/hour for 72 hours patches  (e.g. Hapoctasin/Prenotrix)  /  Packsize 4</t>
  </si>
  <si>
    <t>Buprenorphine 52.5micrograms/hour for 96 hours patches (e.g. Bupeaze/Burplast/Transtec/Carlosafine/Relevtec/Turgeon)  /  Packsize 4</t>
  </si>
  <si>
    <t>Buprenorphine 5micrograms/hour  for 7 days patches  (Butrans,Butec, Reletrans, Panitaz, Sevodyne, Bupramyl, or eqv)  /  Packsize 4</t>
  </si>
  <si>
    <t>Buprenorphine 70micrograms/hour for 72 hours patches  (e.g. Hapoctasin/Prenotrix)  /  Packsize 4</t>
  </si>
  <si>
    <t>Buprenorphine 70micrograms/hour for 96 hours patches (e.g. Bupeaze/Burplast/Transtec/Carlosafine/Relevtec/Turgeon)  /  Packsize 4</t>
  </si>
  <si>
    <t>Buprenorphine 8mg sublingual tablets sugar free  /  Packsize 7</t>
  </si>
  <si>
    <t>Buspirone 10mg tablets  /  Packsize 30</t>
  </si>
  <si>
    <t>Buspirone 5mg tablets  /  Packsize 30</t>
  </si>
  <si>
    <t>Busulfan 60mg/10ml solution for infusion  /  Packsize 8</t>
  </si>
  <si>
    <t>Cabergoline 1mg tablets  /  Packsize 20</t>
  </si>
  <si>
    <t>Cabergoline 2mg tablets  /  Packsize 20</t>
  </si>
  <si>
    <t>Cabergoline 500microgram tablets  /  Packsize 8</t>
  </si>
  <si>
    <t>Caffeine citrate 10mg/1ml solution for injection ampoules  /  Packsize 10</t>
  </si>
  <si>
    <t>Caffeine citrate 20mg/1ml (10mg/ml base) solution for infusion and oral solution ampoules  /  Packsize 10</t>
  </si>
  <si>
    <t>Caffeine citrate 50mg/5ml (25mg/5ml base) 5ml oral solution  /  Packsize 1</t>
  </si>
  <si>
    <t>Calcitriol 250nanogram capsules  /  Packsize 100</t>
  </si>
  <si>
    <t>Calcitriol 500nanogram capsules  /  Packsize 100</t>
  </si>
  <si>
    <t>Calcium folinate 100mg/10ml solution for injection vials (Folinic acid)  /  Packsize 1</t>
  </si>
  <si>
    <t>Calcium folinate 100mg/10ml solution for injection vials (Folinic acid)  /  Packsize 10</t>
  </si>
  <si>
    <t>Calcium folinate 15mg tablets (Folinic acid)  /  Packsize 10</t>
  </si>
  <si>
    <t>Calcium folinate 15mg/2ml solution for injection ampoules (Folinic acid)  /  Packsize 5</t>
  </si>
  <si>
    <t>Calcium folinate 300mg/30ml solution for injection vials (Folinic acid)  /  Packsize 1</t>
  </si>
  <si>
    <t>Calcium folinate 350mg/35ml solution for injection vials (Folinic acid)  /  Packsize 1</t>
  </si>
  <si>
    <t>Calcium folinate 350mg/35ml solution for injection vials (Folinic acid)  /  Packsize 10</t>
  </si>
  <si>
    <t>Calcium folinate 50mg/5ml solution for injection vials (Folinic acid)  /  Packsize 1</t>
  </si>
  <si>
    <t>Calcium folinate 50mg/5ml solution for injection vials (Folinic acid)  /  Packsize 10</t>
  </si>
  <si>
    <t>Calcium gluconate 10% solution for injection 10ml ampoules(plastic)  /  Packsize 20</t>
  </si>
  <si>
    <t>Candesartan 16mg tablets  /  Packsize 28</t>
  </si>
  <si>
    <t>Candesartan 2mg tablets  /  Packsize 7</t>
  </si>
  <si>
    <t>Candesartan 32mg tablets  /  Packsize 28</t>
  </si>
  <si>
    <t>Candesartan 4mg tablets  /  Packsize 28</t>
  </si>
  <si>
    <t>Candesartan 8mg tablets  /  Packsize 28</t>
  </si>
  <si>
    <t>Capecitabine 150mg tablets  /  Packsize 60</t>
  </si>
  <si>
    <t>Capecitabine 300mg tablets  /  Packsize 60</t>
  </si>
  <si>
    <t>Capecitabine 500mg tablets  /  Packsize 120</t>
  </si>
  <si>
    <t>Capsaicin 0.025% cream 45 gram  /  Packsize 1</t>
  </si>
  <si>
    <t>Captopril 12.5mg tablets  /  Packsize 56</t>
  </si>
  <si>
    <t>Captopril 25mg tablets  /  Packsize 56</t>
  </si>
  <si>
    <t>Captopril 25mg/5ml oral solution 100ml  /  Packsize 1</t>
  </si>
  <si>
    <t>Captopril 50mg tablets  /  Packsize 56</t>
  </si>
  <si>
    <t>Captopril 5mg/5ml oral solution 100ml  /  Packsize 1</t>
  </si>
  <si>
    <t>Carbimazole 20mg tablets  /  Packsize 100</t>
  </si>
  <si>
    <t>Carbimazole 5mg tablets  /  Packsize 100</t>
  </si>
  <si>
    <t>Carbocisteine 250mg/5ml oral solution 300ml  /  Packsize 1</t>
  </si>
  <si>
    <t>Carbocisteine 375mg capsules  /  Packsize 120</t>
  </si>
  <si>
    <t>Carbocisteine 750mg/10ml oral solution 10ml sachets sugar free  /  Packsize 15</t>
  </si>
  <si>
    <t>Carboplatin 150mg/15ml solution for infusion vials  /  Packsize 1</t>
  </si>
  <si>
    <t>Carboplatin 450mg/45ml solution for infusion vials  /  Packsize 1</t>
  </si>
  <si>
    <t>Carboplatin 50mg/5ml solution for infusion vials  /  Packsize 1</t>
  </si>
  <si>
    <t>Carboplatin 600mg/60ml solution for infusion vials  /  Packsize 1</t>
  </si>
  <si>
    <t>Carmellose 0.5% eye drops 0.4ml unit dose  /  Packsize 30</t>
  </si>
  <si>
    <t>Carmellose 0.5% eye drops 0.4ml unit dose  /  Packsize 90</t>
  </si>
  <si>
    <t>Carmellose 0.5% eye drops 10 ml unit dose  /  Packsize 1</t>
  </si>
  <si>
    <t>Carmellose 1% eye drops 0.4ml unit dose  /  Packsize 30</t>
  </si>
  <si>
    <t>Carmellose 1% eye drops 0.4ml unit dose  /  Packsize 60</t>
  </si>
  <si>
    <t>Carmellose 1% eye drops 10ml unit dose  /  Packsize 1</t>
  </si>
  <si>
    <t>Carvedilol 12.5mg tablets  /  Packsize 28</t>
  </si>
  <si>
    <t>Carvedilol 25mg tablets  /  Packsize 28</t>
  </si>
  <si>
    <t>Carvedilol 3.125mg tablets  /  Packsize 28</t>
  </si>
  <si>
    <t>Carvedilol 6.25mg tablets  /  Packsize 28</t>
  </si>
  <si>
    <t>Caspofungin 50mg powder for solution for injection vials  /  Packsize 1</t>
  </si>
  <si>
    <t>Caspofungin 70mg powder for solution for injection vials  /  Packsize 1</t>
  </si>
  <si>
    <t>Cefaclor 125mg/5ml oral suspension 100 ml  /  Packsize 1</t>
  </si>
  <si>
    <t>Cefaclor 250mg/5ml oral suspension 100 ml  /  Packsize 1</t>
  </si>
  <si>
    <t>Cefaclor 500mg capsules  /  Packsize 21</t>
  </si>
  <si>
    <t>Cefalexin 125mg/5ml oral suspension sugar free 100 ml  /  Packsize 1</t>
  </si>
  <si>
    <t>Cefalexin 250mg capsules  /  Packsize 28</t>
  </si>
  <si>
    <t>Cefalexin 250mg/5ml oral suspension sugar free 100 ml  /  Packsize 1</t>
  </si>
  <si>
    <t>Cefalexin 500mg capsules  /  Packsize 21</t>
  </si>
  <si>
    <t>Cefixime 200mg tablets  /  Packsize 7</t>
  </si>
  <si>
    <t>Cefotaxime 1g powder for solution for injection vials  /  Packsize 10</t>
  </si>
  <si>
    <t>Cefotaxime 2g powder for solution for injection vials  /  Packsize 10</t>
  </si>
  <si>
    <t>Cefotaxime 500mg powder for solution for injection vials  /  Packsize 10</t>
  </si>
  <si>
    <t>Cefradine 250mg capsules  /  Packsize 20</t>
  </si>
  <si>
    <t>Cefradine 500mg capsules  /  Packsize 20</t>
  </si>
  <si>
    <t>Ceftazidime 1g powder for solution for injection vials  /  Packsize 10</t>
  </si>
  <si>
    <t>Ceftazidime 2g powder for solution for injection vials  /  Packsize 10</t>
  </si>
  <si>
    <t>Ceftazidime 3g powder for solution for injection vials  /  Packsize 10</t>
  </si>
  <si>
    <t>Ceftazidime 500mg powder for solution for injection vials  /  Packsize 1</t>
  </si>
  <si>
    <t>Ceftriaxone 1g powder for solution for injection vials  /  Packsize 10</t>
  </si>
  <si>
    <t>Ceftriaxone 250mg powder for solution for injection vials  /  Packsize 1</t>
  </si>
  <si>
    <t>Ceftriaxone 2g powder for solution for injection vials  /  Packsize 10</t>
  </si>
  <si>
    <t>Cefuroxime 1.5g powder for injection vials  /  Packsize 10</t>
  </si>
  <si>
    <t>Cefuroxime 250mg powder for injection vials  /  Packsize 5</t>
  </si>
  <si>
    <t>Cefuroxime 250mg powder for injection vials  /  Packsize 10</t>
  </si>
  <si>
    <t>Cefuroxime 250mg tablets  /  Packsize 14</t>
  </si>
  <si>
    <t>Cefuroxime 50mg powder for solution for injection vials  /  Packsize 10</t>
  </si>
  <si>
    <t>Cefuroxime 750mg powder for injection vials  /  Packsize 10</t>
  </si>
  <si>
    <t>Celecoxib 100mg capsules  /  Packsize 60</t>
  </si>
  <si>
    <t>Celecoxib 200mg capsules  /  Packsize 30</t>
  </si>
  <si>
    <t>Celiprolol 200mg tablets  /  Packsize 28</t>
  </si>
  <si>
    <t>Celiprolol 200mg tablets  /  Packsize 30</t>
  </si>
  <si>
    <t>Celiprolol 400mg tablets  /  Packsize 28</t>
  </si>
  <si>
    <t>Cetirizine 10mg tablets  /  Packsize 30</t>
  </si>
  <si>
    <t>Cetirizine 5mg/5ml (1mg/ml) oral solution sugar free 200 ml  /  Packsize 1</t>
  </si>
  <si>
    <t>Chloramphenicol 0.5% eye drops 10 ml  /  Packsize 1</t>
  </si>
  <si>
    <t>Chloramphenicol 1% eye ointment 4 gram  /  Packsize 1</t>
  </si>
  <si>
    <t>Chlordiazepoxide 10mg capsules  /  Packsize 100</t>
  </si>
  <si>
    <t>Chlordiazepoxide 5mg capsules  /  Packsize 100</t>
  </si>
  <si>
    <t>Chlorphenamine 10mg/1ml solution for injection ampoules  /  Packsize 5</t>
  </si>
  <si>
    <t>Chlorphenamine 2mg/5ml oral solution sugar free 150ml  /  Packsize 1</t>
  </si>
  <si>
    <t>Chlorphenamine 4mg tablets  /  Packsize 28</t>
  </si>
  <si>
    <t>Chlorpromazine 100mg tablets  /  Packsize 28</t>
  </si>
  <si>
    <t>Chlorpromazine 100mg/5ml oral solution 150ml  /  Packsize 1</t>
  </si>
  <si>
    <t>Chlorpromazine 25mg/5ml oral solution sugar free 150 ml  /  Packsize 1</t>
  </si>
  <si>
    <t>Chlorpromazine 50mg/2ml solution for injection ampoules  /  Packsize 10</t>
  </si>
  <si>
    <t>Cilostazol 100mg tablets  /  Packsize 56</t>
  </si>
  <si>
    <t>Cilostazol 50mg tablets  /  Packsize 56</t>
  </si>
  <si>
    <t>Cimetidine 400mg tablets  /  Packsize 60</t>
  </si>
  <si>
    <t>Cinnarizine 15mg tablets  /  Packsize 84</t>
  </si>
  <si>
    <t>Ciprofloxacin 100mg/50ml solution for infusion  /  Packsize 1</t>
  </si>
  <si>
    <t>Ciprofloxacin 200mg/100ml solution for infusion  /  Packsize 10</t>
  </si>
  <si>
    <t>Ciprofloxacin 250mg tablets  /  Packsize 10</t>
  </si>
  <si>
    <t>Ciprofloxacin 250mg tablets  /  Packsize 20</t>
  </si>
  <si>
    <t>Ciprofloxacin 250mg tablets  /  Packsize 100</t>
  </si>
  <si>
    <t>Ciprofloxacin 400mg/200ml solution for infusion  /  Packsize 10</t>
  </si>
  <si>
    <t>Ciprofloxacin 500mg tablets  /  Packsize 10</t>
  </si>
  <si>
    <t>Ciprofloxacin 500mg tablets  /  Packsize 20</t>
  </si>
  <si>
    <t>Ciprofloxacin 500mg tablets  /  Packsize 100</t>
  </si>
  <si>
    <t>Ciprofloxacin 750mg tablets  /  Packsize 10</t>
  </si>
  <si>
    <t>Cisatracurium besilate 150mg/30ml solution for injection vials  /  Packsize 1</t>
  </si>
  <si>
    <t>Cisatracurium besilate 20mg/10ml solution for injection ampoules  /  Packsize 5</t>
  </si>
  <si>
    <t>Cisplatin 100mg/100ml solution for infusion vials  /  Packsize 1</t>
  </si>
  <si>
    <t>Cisplatin 10mg/10ml solution for infusion vials  /  Packsize 1</t>
  </si>
  <si>
    <t>Cisplatin 50mg/50ml solution for infusion vials  /  Packsize 1</t>
  </si>
  <si>
    <t>Citalopram 10mg tablets  /  Packsize 28</t>
  </si>
  <si>
    <t>Citalopram 20mg tablets  /  Packsize 28</t>
  </si>
  <si>
    <t>Citalopram 40mg tablets  /  Packsize 28</t>
  </si>
  <si>
    <t>Citalopram 40mg/ml oral solution sugar free 15 ml drops  /  Packsize 1</t>
  </si>
  <si>
    <t>Clarithromycin 125mg/5ml oral suspension 70 ml  /  Packsize 1</t>
  </si>
  <si>
    <t>Clarithromycin 250mg tablets  /  Packsize 14</t>
  </si>
  <si>
    <t>Clarithromycin 250mg/5ml oral suspension 70 ml  /  Packsize 1</t>
  </si>
  <si>
    <t>Clarithromycin 500mg powder for solution for injection vials  /  Packsize 1</t>
  </si>
  <si>
    <t>Clarithromycin 500mg tablets  /  Packsize 14</t>
  </si>
  <si>
    <t>Clindamycin 150mg capsules  /  Packsize 24</t>
  </si>
  <si>
    <t>Clindamycin 150mg capsules  /  Packsize 100</t>
  </si>
  <si>
    <t>Clindamycin 2% vaginal cream 40 gram  /  Packsize 1</t>
  </si>
  <si>
    <t>Clindamycin 300mg capsules  /  Packsize 30</t>
  </si>
  <si>
    <t>Clindamycin 300mg/2ml solution for injection ampoules  /  Packsize 5</t>
  </si>
  <si>
    <t>Clindamycin 600mg/4ml solution for injection ampoules  /  Packsize 5</t>
  </si>
  <si>
    <t>Clobazam 10mg/5ml oral suspension sugar free 150 ml  /  Packsize 1</t>
  </si>
  <si>
    <t>Clobazam 10mg/5ml oral suspension sugar free 250 ml  /  Packsize 1</t>
  </si>
  <si>
    <t>Clobazam 5mg/5ml oral suspension sugar free 150 ml  /  Packsize 1</t>
  </si>
  <si>
    <t>Clobetasol (Dermovate or eqv) 0.05% cream 100 gram  /  Packsize 1</t>
  </si>
  <si>
    <t>Clobetasol (Dermovate or eqv) 0.05% cream 30 gram  /  Packsize 1</t>
  </si>
  <si>
    <t>Clobetasol (Dermovate or eqv) 0.05% ointment 100 gram  /  Packsize 1</t>
  </si>
  <si>
    <t>Clobetasol (Dermovate or eqv) 0.05% ointment 30 gram  /  Packsize 1</t>
  </si>
  <si>
    <t>Clobetasone 0.05% ointment 100 gram  /  Packsize 1</t>
  </si>
  <si>
    <t>Clobetasone 0.05% ointment 30 gram  /  Packsize 1</t>
  </si>
  <si>
    <t>Clomifene 50mg tablets  /  Packsize 30</t>
  </si>
  <si>
    <t>Clomipramine 10mg capsules  /  Packsize 28</t>
  </si>
  <si>
    <t>Clomipramine 25mg capsules  /  Packsize 28</t>
  </si>
  <si>
    <t>Clomipramine 50mg capsules  /  Packsize 28</t>
  </si>
  <si>
    <t>Clonazepam 2mg tablets  /  Packsize 105</t>
  </si>
  <si>
    <t>Clonazepam 2mg/5ml oral solution sugar free 150 ml  /  Packsize 1</t>
  </si>
  <si>
    <t>Clonazepam 500microgram tablets  /  Packsize 100</t>
  </si>
  <si>
    <t>Clonazepam 500microgram tablets  /  Packsize 105</t>
  </si>
  <si>
    <t>Clonazepam 500micrograms/5ml oral solution sugar free 150ml  /  Packsize 1</t>
  </si>
  <si>
    <t>Clonidine 25microgram tablets  /  Packsize 112</t>
  </si>
  <si>
    <t>Clonidine 50micrograms/5ml oral solution 100ml  /  Packsize 1</t>
  </si>
  <si>
    <t>Clopidogrel 300mg tablets  /  Packsize 30</t>
  </si>
  <si>
    <t>Clopidogrel 75mg tablets  /  Packsize 28</t>
  </si>
  <si>
    <t>Clotrimazole 1% cream 20 gram  /  Packsize 1</t>
  </si>
  <si>
    <t>Clotrimazole 500mg pessaries  /  Packsize 1</t>
  </si>
  <si>
    <t>Clozapine 100mg tablets  /  Packsize 84</t>
  </si>
  <si>
    <t>Clozapine 100mg tablets  /  Packsize 100</t>
  </si>
  <si>
    <t>Clozapine 100mg tablets  /  Packsize 500</t>
  </si>
  <si>
    <t>Clozapine 200mg tablets  /  Packsize 100</t>
  </si>
  <si>
    <t>Clozapine 250mg/5ml oral suspension sugar free 100 ml  /  Packsize 1</t>
  </si>
  <si>
    <t>Clozapine 25mg tablets  /  Packsize 84</t>
  </si>
  <si>
    <t>Clozapine 25mg tablets  /  Packsize 100</t>
  </si>
  <si>
    <t>Clozapine 25mg tablets  /  Packsize 500</t>
  </si>
  <si>
    <t>Clozapine 50mg tablets  /  Packsize 100</t>
  </si>
  <si>
    <t>Coal tar 12%/Salicylic acid 2%/Sulfur 4%/Coconut oil (Cocois, Sebco or eqv)  scalp ointment 100 gram  /  Packsize 1</t>
  </si>
  <si>
    <t>Coal tar 12%/Salicylic acid 2%/Sulfur 4%/Coconut oil (Cocois, Sebco or eqv) scalp ointment 40 gram  /  Packsize 1</t>
  </si>
  <si>
    <t>Co-amilofruse 2.5mg/20mg tablets (amiloride 2.5mg/furosemide 20mg)  /  Packsize 28</t>
  </si>
  <si>
    <t>Co-amilofruse 5mg/40mg tablets (amiloride 2.5mg/furosemide 20mg)  /  Packsize 28</t>
  </si>
  <si>
    <t>Co-amilozide 2.5mg/25mg tablets (Amiloride 2.5mg/Hydrochlorothiazide 25mg)  /  Packsize 28</t>
  </si>
  <si>
    <t>Co-amilozide 5mg/50mg tablets (Amiloride 5mg/Hydrochlorothiazide 50mg)  /  Packsize 28</t>
  </si>
  <si>
    <t>Co-amoxiclav 1000mg/200mg powder for solution for injection vials  /  Packsize 10</t>
  </si>
  <si>
    <t>Co-amoxiclav 125mg/31.25mg/5ml oral suspension sugar free 100 ml  /  Packsize 1</t>
  </si>
  <si>
    <t>Co-amoxiclav 250mg/125mg tablets  /  Packsize 21</t>
  </si>
  <si>
    <t>Co-amoxiclav 250mg/125mg tablets pre-labelled TTA  /  Packsize 21</t>
  </si>
  <si>
    <t>Co-amoxiclav 250mg/62.5mg/5ml oral suspension sugar free 100 ml  /  Packsize 1</t>
  </si>
  <si>
    <t>Co-amoxiclav 400mg/57mg/5ml oral suspension 35 ml  /  Packsize 1</t>
  </si>
  <si>
    <t>Co-amoxiclav 400mg/57mg/5ml oral suspension 70 ml  /  Packsize 1</t>
  </si>
  <si>
    <t>Co-amoxiclav 400mg/57mg/5ml oral suspension sugar free 70 ml  /  Packsize 1</t>
  </si>
  <si>
    <t>Co-amoxiclav 500mg/100mg powder for solution for injection vials  /  Packsize 10</t>
  </si>
  <si>
    <t>Co-amoxiclav 500mg/125mg tablets  /  Packsize 21</t>
  </si>
  <si>
    <t>Co-amoxiclav 500mg/125mg tablets pre-labelled TTA  /  Packsize 21</t>
  </si>
  <si>
    <t>Co-beneldopa 12.5mg/50mg capsules (benserazide/levodopa)  /  Packsize 100</t>
  </si>
  <si>
    <t>Co-beneldopa 25mg/100mg capsules (benserazide/levodopa)  /  Packsize 100</t>
  </si>
  <si>
    <t>Co-beneldopa 50mg/200mg capsules (benserazide/levodopa)  /  Packsize 100</t>
  </si>
  <si>
    <t>Co-careldopa 10mg/100mg tablets (carbidopa/levodopa. e.g. Sinemet or eqv)  /  Packsize 100</t>
  </si>
  <si>
    <t>Co-careldopa 12.5mg/50mg tablets (carbidopa/levodopa. e.g. Sinemet or eqv)  /  Packsize 90</t>
  </si>
  <si>
    <t>Co-careldopa 25mg/100mg tablets (carbidopa/levodopa. e.g. Sinemet or eqv)  /  Packsize 100</t>
  </si>
  <si>
    <t>Co-careldopa 25mg/250mg tablets (carbidopa/levodopa. e.g. Sinemet or eqv)  /  Packsize 100</t>
  </si>
  <si>
    <t>Co-codamol 30mg/500mg capsules  /  Packsize 100</t>
  </si>
  <si>
    <t>Co-codamol 30mg/500mg effervescent tablets  /  Packsize 32</t>
  </si>
  <si>
    <t>Co-codamol 30mg/500mg effervescent tablets  /  Packsize 100</t>
  </si>
  <si>
    <t>Co-codamol 30mg/500mg tablets  /  Packsize 30</t>
  </si>
  <si>
    <t>Co-codamol 30mg/500mg tablets  /  Packsize 100</t>
  </si>
  <si>
    <t>Co-codamol 30mg/500mg tablets pre-labelled pack  /  Packsize 30</t>
  </si>
  <si>
    <t>Co-codamol 8mg/500mg effervescent tablets  /  Packsize 32</t>
  </si>
  <si>
    <t>Co-codamol 8mg/500mg effervescent tablets  /  Packsize 100</t>
  </si>
  <si>
    <t>Co-codamol 8mg/500mg tablets  /  Packsize 32</t>
  </si>
  <si>
    <t>Co-codamol 8mg/500mg tablets  /  Packsize 100</t>
  </si>
  <si>
    <t>Co-danthramer 25mg/200mg/5ml oral suspension sugar free 300 ml  /  Packsize 1</t>
  </si>
  <si>
    <t>Co-danthramer 75mg/1000mg/5ml oral suspension sugar free 300 ml  /  Packsize 1</t>
  </si>
  <si>
    <t>Codeine 15mg tablets  /  Packsize 28</t>
  </si>
  <si>
    <t>Codeine 15mg/5ml linctus sugar free 200 ml  /  Packsize 1</t>
  </si>
  <si>
    <t>Codeine 30mg tablets  /  Packsize 28</t>
  </si>
  <si>
    <t>Codeine 30mg tablets  /  Packsize 100</t>
  </si>
  <si>
    <t>Codeine 60mg tablets  /  Packsize 28</t>
  </si>
  <si>
    <t>Codeine 60mg/1ml solution for injection ampoules  /  Packsize 10</t>
  </si>
  <si>
    <t>Co-dydramol 10mg/500mg tablets  /  Packsize 100</t>
  </si>
  <si>
    <t>Co-dydramol 10mg/500mg tablets pre-labelled pack  /  Packsize 30</t>
  </si>
  <si>
    <t>Co-fluampicil 250mg/250mg capsules  /  Packsize 28</t>
  </si>
  <si>
    <t>Colchicine 500microgram tablets  /  Packsize 100</t>
  </si>
  <si>
    <t>Colecalciferol 15000units/5ml oral solution 100ml bottle  /  Packsize 1</t>
  </si>
  <si>
    <t>Colecalciferol 20000unit capsules  /  Packsize 10</t>
  </si>
  <si>
    <t>Colecalciferol 20000unit capsules  /  Packsize 15</t>
  </si>
  <si>
    <t>Colecalciferol 25000units/1ml oral solution sugar free ampoules  /  Packsize 3</t>
  </si>
  <si>
    <t>Colecalciferol 50000units/5ml oral solution 10 ml  /  Packsize 1</t>
  </si>
  <si>
    <t>Colecalciferol 800unit capsules  /  Packsize 30</t>
  </si>
  <si>
    <t>Colecalciferol 800unit tablets  /  Packsize 30</t>
  </si>
  <si>
    <t>Co-trimoxazole 80mg/400mg tablets (480mg)  /  Packsize 28</t>
  </si>
  <si>
    <t>Cyanocobalamin 50microgram tablets  /  Packsize 50</t>
  </si>
  <si>
    <t>Cyclizine 50mg tablets  /  Packsize 100</t>
  </si>
  <si>
    <t>Cyclizine 50mg/1ml solution for injection ampoules  /  Packsize 10</t>
  </si>
  <si>
    <t>Cyclopentolate 0.5% eye drops 5 ml  /  Packsize 1</t>
  </si>
  <si>
    <t>Cyclopentolate 1% eye drops 5 ml  /  Packsize 1</t>
  </si>
  <si>
    <t>Cyclophosphamide 1g powder for solution for injection vials  /  Packsize 1</t>
  </si>
  <si>
    <t>Cyclophosphamide 2g powder for solution for injection vials  /  Packsize 1</t>
  </si>
  <si>
    <t>Cyclophosphamide 500mg powder for solution for injection vials  /  Packsize 1</t>
  </si>
  <si>
    <t>Cyclophosphamide 50mg tablets  /  Packsize 100</t>
  </si>
  <si>
    <t>Cyproterone 100mg tablets  /  Packsize 84</t>
  </si>
  <si>
    <t>Cyproterone 50mg tablets  /  Packsize 56</t>
  </si>
  <si>
    <t>Cyproterone 50mg tablets  /  Packsize 60</t>
  </si>
  <si>
    <t>Cyproterone 50mg tablets  /  Packsize 160</t>
  </si>
  <si>
    <t>Cyproterone acetate 2mg/Ethinylestradiol 35 microgram tablets  /  Packsize 63</t>
  </si>
  <si>
    <t>Cytarabine 100mg/1ml solution for injection vials  /  Packsize 5</t>
  </si>
  <si>
    <t>Cytarabine 100mg/5ml (for iv or sc use only) solution for injection vial (e.g, Pfizer,pharmacia or eqv)  /  Packsize 5</t>
  </si>
  <si>
    <t>Cytarabine 100mg/5ml (for iv, sc, or intrathecal use) solution for injection vial (e.g. Hospira, Faulding, Generics UK/Mylan or eqv)  /  Packsize 5</t>
  </si>
  <si>
    <t>Cytarabine 1g/10ml solution for injection vials  /  Packsize 1</t>
  </si>
  <si>
    <t>Cytarabine 2g/20ml solution for injection vials  /  Packsize 1</t>
  </si>
  <si>
    <t>Cytarabine 500mg/5ml solution for injection vials  /  Packsize 5</t>
  </si>
  <si>
    <t>Dacarbazine 100mg powder for solution for injection vials  /  Packsize 10</t>
  </si>
  <si>
    <t>Dacarbazine 1g powder for solution for injection vials  /  Packsize 1</t>
  </si>
  <si>
    <t>Dacarbazine 200mg powder for solution for injection vials  /  Packsize 10</t>
  </si>
  <si>
    <t>Dacarbazine 500mg powder for solution for injection vials  /  Packsize 1</t>
  </si>
  <si>
    <t>Dapsone 100mg tablets  /  Packsize 28</t>
  </si>
  <si>
    <t>Dapsone 50mg tablets  /  Packsize 28</t>
  </si>
  <si>
    <t>Daptomycin 350mg powder for solution for injection vials  /  Packsize 1</t>
  </si>
  <si>
    <t>Daptomycin 500mg powder for solution for injection vials  /  Packsize 1</t>
  </si>
  <si>
    <t>Dehydrated alcohol solution for injection 5ml ampoules  /  Packsize 10</t>
  </si>
  <si>
    <t>Desferrioxamine 2g powder for solution for injection vials  /  Packsize 10</t>
  </si>
  <si>
    <t>Desferrioxamine 500mg powder for solution for injection vials  /  Packsize 10</t>
  </si>
  <si>
    <t>Desloratadine 2.5mg/5ml oral solution 100 ml  /  Packsize 1</t>
  </si>
  <si>
    <t>Desloratadine 5mg tablets  /  Packsize 30</t>
  </si>
  <si>
    <t>Desmopressin 100microgram tablets  /  Packsize 90</t>
  </si>
  <si>
    <t>Desmopressin 10micrograms/dose nasal spray 6ml  /  Packsize 1</t>
  </si>
  <si>
    <t>Desmopressin 120microgram oral lyophilisates sugar free tablets  /  Packsize 30</t>
  </si>
  <si>
    <t>Desmopressin 200microgram tablets  /  Packsize 30</t>
  </si>
  <si>
    <t>Desmopressin 4micrograms/1ml solution for injection ampoules  /  Packsize 10</t>
  </si>
  <si>
    <t>Desogestrel 150microgram / Ethinylestradiol 20microgram tablets  /  Packsize 63</t>
  </si>
  <si>
    <t>Desogestrel 150microgram / Ethinylestradiol 30microgram tablets  /  Packsize 63</t>
  </si>
  <si>
    <t>Desogestrel 75microgram tablets  /  Packsize 84</t>
  </si>
  <si>
    <t>Dexamethasone 0.1%  preservative free eye drops unit dose  /  Packsize 20</t>
  </si>
  <si>
    <t>Dexamethasone 0.1%  preservative free eye drops unit dose  /  Packsize 30</t>
  </si>
  <si>
    <t>Dexamethasone 2mg soluble tablets  /  Packsize 50</t>
  </si>
  <si>
    <t>Dexamethasone 2mg tablets  /  Packsize 50</t>
  </si>
  <si>
    <t>Dexamethasone 2mg tablets  /  Packsize 100</t>
  </si>
  <si>
    <t>Dexamethasone 2mg/5ml oral solution sugar free 150 ml  /  Packsize 1</t>
  </si>
  <si>
    <t>Dexamethasone 2mg/5ml oral solution sugar free 75 ml  /  Packsize 1</t>
  </si>
  <si>
    <t>Dexamethasone 3.3mg/1ml solution for injection ampoules  /  Packsize 10</t>
  </si>
  <si>
    <t>Dexamethasone 3.8mg/1ml solution for injection ampoules  /  Packsize 10</t>
  </si>
  <si>
    <t>Dexamethasone 4mg soluble tablets  /  Packsize 50</t>
  </si>
  <si>
    <t>Dexamethasone 4mg tablets  /  Packsize 50</t>
  </si>
  <si>
    <t>Dexamethasone 4mg tablets  /  Packsize 100</t>
  </si>
  <si>
    <t>Dexamethasone 500microgram tablets  /  Packsize 28</t>
  </si>
  <si>
    <t>Dexamethasone 500microgram tablets  /  Packsize 30</t>
  </si>
  <si>
    <t>Dexamethasone 6.6mg/2ml solution for injection amp  /  Packsize 10</t>
  </si>
  <si>
    <t>Dexamethasone 8mg soluble tablets  /  Packsize 50</t>
  </si>
  <si>
    <t>Dexamethasone 8mg tablets  /  Packsize 50</t>
  </si>
  <si>
    <t>Dexamfetamine 10mg tablets  /  Packsize 30</t>
  </si>
  <si>
    <t>Dexamfetamine 20mg tablets  /  Packsize 30</t>
  </si>
  <si>
    <t>Dexamfetamine 5mg tablets  /  Packsize 30</t>
  </si>
  <si>
    <t>Diamorphine 100mg powder for solution for injection ampoules  /  Packsize 5</t>
  </si>
  <si>
    <t>Diamorphine 10mg powder for solution for injection ampoules  /  Packsize 5</t>
  </si>
  <si>
    <t>Diamorphine 30mg powder for solution for injection ampoules  /  Packsize 5</t>
  </si>
  <si>
    <t>Diamorphine 500mg powder for solution for injection ampoules  /  Packsize 5</t>
  </si>
  <si>
    <t>Diamorphine 5mg powder for solution for injection ampoules  /  Packsize 5</t>
  </si>
  <si>
    <t>Diazepam 10mg tablets  /  Packsize 28</t>
  </si>
  <si>
    <t>Diazepam 10mg/2.5ml rectal solution tube  /  Packsize 5</t>
  </si>
  <si>
    <t>Diazepam 10mg/2ml solution for injection ampoules  /  Packsize 10</t>
  </si>
  <si>
    <t>Diazepam 2.5mg/1.25ml rectal solution tube  /  Packsize 5</t>
  </si>
  <si>
    <t>Diazepam 2mg tablets  /  Packsize 28</t>
  </si>
  <si>
    <t>Diazepam 2mg/5ml oral solution sugar free 100 ml  /  Packsize 1</t>
  </si>
  <si>
    <t>Diazepam 5mg tablets  /  Packsize 28</t>
  </si>
  <si>
    <t>Diazepam 5mg/2.5ml rectal solution tube  /  Packsize 5</t>
  </si>
  <si>
    <t>Diclofenac 100mg suppositories  /  Packsize 10</t>
  </si>
  <si>
    <t>Diclofenac 12.5mg suppositories  /  Packsize 10</t>
  </si>
  <si>
    <t>Diclofenac 25mg suppositories  /  Packsize 10</t>
  </si>
  <si>
    <t>Diclofenac 50mg suppositories  /  Packsize 10</t>
  </si>
  <si>
    <t>Diclofenac 75mg/3ml solution for injection ampoules  /  Packsize 10</t>
  </si>
  <si>
    <t>Diclofenac sodium 100mg modified-release tablets  /  Packsize 28</t>
  </si>
  <si>
    <t>Diclofenac sodium 25mg gastro-resistant tablets  /  Packsize 28</t>
  </si>
  <si>
    <t>Diclofenac sodium 25mg gastro-resistant tablets  /  Packsize 84</t>
  </si>
  <si>
    <t>Diclofenac sodium 50mg gastro-resistant / Misoprostol 200microgram tablets  /  Packsize 60</t>
  </si>
  <si>
    <t>Diclofenac sodium 50mg gastro-resistant tablets  /  Packsize 28</t>
  </si>
  <si>
    <t>Diclofenac sodium 50mg gastro-resistant tablets  /  Packsize 84</t>
  </si>
  <si>
    <t>Diclofenac sodium 75mg gastro-resistant / Misoprostol 200microgram tablets  /  Packsize 60</t>
  </si>
  <si>
    <t>Diclofenac sodium 75mg modified-release tablets  /  Packsize 56</t>
  </si>
  <si>
    <t>Dicycloverine 10mg tablets  /  Packsize 100</t>
  </si>
  <si>
    <t>Dicycloverine 10mg/5ml oral solution 120ml  /  Packsize 1</t>
  </si>
  <si>
    <t>Digoxin 125microgram tablets  /  Packsize 28</t>
  </si>
  <si>
    <t>Digoxin 250microgram tablets  /  Packsize 28</t>
  </si>
  <si>
    <t>Digoxin 62.5microgram tablets  /  Packsize 28</t>
  </si>
  <si>
    <t>Dihydrocodeine 10mg/5ml oral solution 150 ml  /  Packsize 1</t>
  </si>
  <si>
    <t>Dihydrocodeine 30mg tablets  /  Packsize 28</t>
  </si>
  <si>
    <t>Dihydrocodeine 30mg tablets  /  Packsize 100</t>
  </si>
  <si>
    <t>Dihydrocodeine 50mg/1ml solution for injection ampoules  /  Packsize 10</t>
  </si>
  <si>
    <t>Diltiazem 60mg modified-release tablets  /  Packsize 84</t>
  </si>
  <si>
    <t>Diltiazem 60mg modified-release tablets  /  Packsize 90</t>
  </si>
  <si>
    <t>Dipyridamole 100mg tablets  /  Packsize 84</t>
  </si>
  <si>
    <t>Dipyridamole 200mg modified-release capsules  /  Packsize 60</t>
  </si>
  <si>
    <t>Dipyridamole 25mg tablets  /  Packsize 84</t>
  </si>
  <si>
    <t>Dipyridamole 50mg/5ml oral suspension sugar free 150ml  /  Packsize 1</t>
  </si>
  <si>
    <t>Disodium pamidronate 15mg injection  /  Packsize 4</t>
  </si>
  <si>
    <t>Disodium pamidronate 30mg injection  /  Packsize 2</t>
  </si>
  <si>
    <t>Disodium pamidronate 60mg injection  /  Packsize 1</t>
  </si>
  <si>
    <t>Disodium pamidronate 90mg injection  /  Packsize 1</t>
  </si>
  <si>
    <t>Disopyramide 100mg capsules  /  Packsize 84</t>
  </si>
  <si>
    <t>Disopyramide 150mg capsules  /  Packsize 84</t>
  </si>
  <si>
    <t>Dobutamine 250mg/20ml solution for injection ampoules  /  Packsize 5</t>
  </si>
  <si>
    <t>Dobutamine 250mg/20ml solution for injection ampoules  /  Packsize 10</t>
  </si>
  <si>
    <t>Dobutamine 250mg/50ml solution for injection vials  /  Packsize 1</t>
  </si>
  <si>
    <t>Docetaxel 160mg/8ml solution for infusion vials (20mg/ml)  /  Packsize 1</t>
  </si>
  <si>
    <t>Docetaxel 20mg/1ml solution for infusion vials (20mg/ml)  /  Packsize 1</t>
  </si>
  <si>
    <t>Docetaxel 80mg/4ml solution for infusion vials (20mg/ml)  /  Packsize 1</t>
  </si>
  <si>
    <t>Domperidone 10mg tablets  /  Packsize 30</t>
  </si>
  <si>
    <t>Domperidone 10mg tablets  /  Packsize 100</t>
  </si>
  <si>
    <t>Domperidone 5mg/5ml oral suspension sugar free 200 ml  /  Packsize 1</t>
  </si>
  <si>
    <t>Donepezil 10mg orodispersible tablets sugar free  /  Packsize 28</t>
  </si>
  <si>
    <t>Donepezil 10mg tablets  /  Packsize 28</t>
  </si>
  <si>
    <t>Donepezil 5mg orodispersible tablets sugar free  /  Packsize 28</t>
  </si>
  <si>
    <t>Donepezil 5mg tablets  /  Packsize 28</t>
  </si>
  <si>
    <t>Dopamine 200mg/5ml solution for infusion ampoules  /  Packsize 10</t>
  </si>
  <si>
    <t>Dorzolamide 20mg/ml / Timolol 5mg/ml eye drops 5 ml (2%/0.5% e.g. Cosopt,tidomat)  /  Packsize 1</t>
  </si>
  <si>
    <t>Dorzolamide 20mg/ml eye drops 5 ml (2%)  /  Packsize 1</t>
  </si>
  <si>
    <t>Dosulepin 25mg capsules  /  Packsize 28</t>
  </si>
  <si>
    <t>Dosulepin 75mg tablets  /  Packsize 28</t>
  </si>
  <si>
    <t>Doxapram 100mg/5ml solution for injection ampoules (glass)  /  Packsize 5</t>
  </si>
  <si>
    <t>Doxazosin 1mg tablets  /  Packsize 28</t>
  </si>
  <si>
    <t>Doxazosin 2mg tablets  /  Packsize 28</t>
  </si>
  <si>
    <t>Doxazosin 4mg modified-release tablets  /  Packsize 28</t>
  </si>
  <si>
    <t>Doxazosin 4mg tablets  /  Packsize 28</t>
  </si>
  <si>
    <t>Doxorubicin 10mg/5ml solution for injection vials  /  Packsize 1</t>
  </si>
  <si>
    <t>Doxorubicin 200mg/100ml solution for infusion vials  /  Packsize 1</t>
  </si>
  <si>
    <t>Doxorubicin 50mg/25ml solution for injection vials  /  Packsize 1</t>
  </si>
  <si>
    <t>Doxycycline 100mg capsules  /  Packsize 8</t>
  </si>
  <si>
    <t>Doxycycline 100mg capsules  /  Packsize 14</t>
  </si>
  <si>
    <t>Doxycycline 100mg capsules  /  Packsize 50</t>
  </si>
  <si>
    <t>Doxycycline 100mg capsules (pre-labelled pack)  /  Packsize 14</t>
  </si>
  <si>
    <t>Doxycycline 100mg dispersible tablets  /  Packsize 8</t>
  </si>
  <si>
    <t>Doxycycline 50mg capsules  /  Packsize 28</t>
  </si>
  <si>
    <t>Droperidol 2.5mg/1ml solution for injection ampoules  /  Packsize 10</t>
  </si>
  <si>
    <t>Drospirenone 3mg / Ethinylestradiol 30microgram tablets (e.g. Acondro/cleosensa/Dretine/Lucette/Yacella/Yasmin/Yiznell)  /  Packsize 63</t>
  </si>
  <si>
    <t>Duloxetine 20mg gastro-resistant capsules  /  Packsize 28</t>
  </si>
  <si>
    <t>Duloxetine 30mg gastro-resistant capsules  /  Packsize 28</t>
  </si>
  <si>
    <t>Duloxetine 40mg gastro-resistant capsules  /  Packsize 56</t>
  </si>
  <si>
    <t>Duloxetine 60mg gastro-resistant capsules  /  Packsize 28</t>
  </si>
  <si>
    <t>Dutasteride 500microgram capsules  /  Packsize 30</t>
  </si>
  <si>
    <t>Efavirenz 600mg tablets  /  Packsize 30</t>
  </si>
  <si>
    <t>Emulsifying ointment 500 gram  /  Packsize 1</t>
  </si>
  <si>
    <t>Emulsifying wax 30% / Yellow soft paraffin 30%/Liquid paraffin 40% ointment 125 gram (e.g. Epaderm/Epimax/Emelpin/Hydromol/Thirty:30)  /  Packsize 1</t>
  </si>
  <si>
    <t>Emulsifying wax 30% / Yellow soft paraffin 30%/Liquid paraffin 40% ointment 500 gram (e.g. Epaderm/Epimax/Emelpin/Hydromol/Thirty:30)  /  Packsize 1</t>
  </si>
  <si>
    <t>Enalapril 10mg tablets  /  Packsize 28</t>
  </si>
  <si>
    <t>Enalapril 2.5mg tablets  /  Packsize 28</t>
  </si>
  <si>
    <t>Enalapril 20mg tablets  /  Packsize 28</t>
  </si>
  <si>
    <t>Enalapril 5mg tablets  /  Packsize 28</t>
  </si>
  <si>
    <t>Entacapone 200mg tablets  /  Packsize 30</t>
  </si>
  <si>
    <t>Entacapone 200mg tablets  /  Packsize 100</t>
  </si>
  <si>
    <t>Entecavir 1mg tablets  /  Packsize 30</t>
  </si>
  <si>
    <t>Entecavir 500microgram tablets  /  Packsize 30</t>
  </si>
  <si>
    <t>Ephedrine 0.5% nasal drops 10 ml  /  Packsize 1</t>
  </si>
  <si>
    <t>Ephedrine 1% nasal drops 10 ml  /  Packsize 1</t>
  </si>
  <si>
    <t>Ephedrine 30mg/10ml solution for injection ampoules  /  Packsize 10</t>
  </si>
  <si>
    <t>Ephedrine 30mg/10ml solution for injection pre-filled syringes  /  Packsize 1</t>
  </si>
  <si>
    <t>Ephedrine 30mg/10ml solution for injection pre-filled syringes  /  Packsize 12</t>
  </si>
  <si>
    <t>Ephedrine 30mg/1ml solution for injection ampoules  /  Packsize 10</t>
  </si>
  <si>
    <t>Epirubicin 100mg/50ml solution for injection vials  /  Packsize 1</t>
  </si>
  <si>
    <t>Epirubicin 10mg/5ml solution for injection vials  /  Packsize 1</t>
  </si>
  <si>
    <t>Epirubicin 200mg/100ml solution for injection vials  /  Packsize 1</t>
  </si>
  <si>
    <t>Epirubicin 50mg/25ml solution for injection vials  /  Packsize 1</t>
  </si>
  <si>
    <t>Eplerenone 25mg tablets  /  Packsize 28</t>
  </si>
  <si>
    <t>Eplerenone 50mg tablets  /  Packsize 28</t>
  </si>
  <si>
    <t>Epoprostenol 1.5mg powder and solvent (pH12) for solution for infusion vials (e.g. Flolan/GSK or eqv)  /  Packsize 1</t>
  </si>
  <si>
    <t>Epoprostenol 500microgram powder and solvent (pH12) for solution for infusion vials (e.g. Flolan/GSK or eqv)  /  Packsize 1</t>
  </si>
  <si>
    <t>Eprosartan 300mg tablets  /  Packsize 28</t>
  </si>
  <si>
    <t>Eprosartan 400mg tablets  /  Packsize 56</t>
  </si>
  <si>
    <t>Eprosartan 600mg tablets  /  Packsize 28</t>
  </si>
  <si>
    <t>Eptifibatide 20mg/10ml solution for injection vials  /  Packsize 1</t>
  </si>
  <si>
    <t>Eptifibatide 75mg/100ml solution for injection vials  /  Packsize 1</t>
  </si>
  <si>
    <t>Ergometrine 500micrograms/1ml solution for injection ampoules  /  Packsize 10</t>
  </si>
  <si>
    <t>Ertapenem 1g powder for solution for injection vials  /  Packsize 1</t>
  </si>
  <si>
    <t>Erythromycin 1g powder for solution for infusion vials  /  Packsize 1</t>
  </si>
  <si>
    <t>Erythromycin 250mg gastro-resistant tablets  /  Packsize 28</t>
  </si>
  <si>
    <t>Erythromycin ethyl succinate 125mg/5ml oral suspension sugar free 100 ml  /  Packsize 1</t>
  </si>
  <si>
    <t>Erythromycin ethyl succinate 250mg/5ml oral suspension sugar free 100 ml  /  Packsize 1</t>
  </si>
  <si>
    <t>Erythromycin stearate 250mg tablets  /  Packsize 100</t>
  </si>
  <si>
    <t>Erythromycin stearate 500mg tablets  /  Packsize 100</t>
  </si>
  <si>
    <t>Escitalopram 10mg tablets  /  Packsize 28</t>
  </si>
  <si>
    <t>Escitalopram 20mg tablets  /  Packsize 28</t>
  </si>
  <si>
    <t>Escitalopram 5mg tablets  /  Packsize 28</t>
  </si>
  <si>
    <t>Esmolol 100mg/10ml solution for injection vials  /  Packsize 5</t>
  </si>
  <si>
    <t>Esmolol 100mg/10ml solution for injection vials  /  Packsize 10</t>
  </si>
  <si>
    <t>Esmolol 2.5g solution for injection  /  Packsize 1</t>
  </si>
  <si>
    <t>Esmolol 2.5g/250ml infusion bags  /  Packsize 1</t>
  </si>
  <si>
    <t>Esomeprazole 20mg gastro-resistant tablets  /  Packsize 28</t>
  </si>
  <si>
    <t>Esomeprazole 40mg gastro-resistant capsules  /  Packsize 28</t>
  </si>
  <si>
    <t>Esomeprazole 40mg powder for solution for injection vials  /  Packsize 1</t>
  </si>
  <si>
    <t>Estriol 0.01% cream 80 gram (100mcg/g)  /  Packsize 1</t>
  </si>
  <si>
    <t>Estriol 0.1% cream 15 gram (1mg/g)  /  Packsize 1</t>
  </si>
  <si>
    <t>Ethambutol 100mg tablets  /  Packsize 56</t>
  </si>
  <si>
    <t>Ethambutol 400mg tablets  /  Packsize 56</t>
  </si>
  <si>
    <t>Ethinylestradiol 30mcg/Levonorgestrel 50mcg &amp; Ethinylestradiol 40mcg/Levonorgestrel 75mcg &amp; Ethinylestradiol 30mcg/Levonorgestrel 125mcg tablets (e.g. Logynon/Triregol)  /  Packsize 63</t>
  </si>
  <si>
    <t>Ethyl chloride direct stream aerosol 100ml  /  Packsize 1</t>
  </si>
  <si>
    <t>Ethyl chloride fine spray aerosol 100ml  /  Packsize 1</t>
  </si>
  <si>
    <t>Ethyl chloride fine spray glass100ml  /  Packsize 1</t>
  </si>
  <si>
    <t>Etomidate 20mg/10ml emulsion for injection ampoules (Etomidate-Lipuro)  /  Packsize 10</t>
  </si>
  <si>
    <t>Etomidate 20mg/10ml solution for injection ampoules  /  Packsize 5</t>
  </si>
  <si>
    <t>Etoposide 100mg/5ml solution for injection vials  /  Packsize 1</t>
  </si>
  <si>
    <t>Etoposide 500mg/25ml solution for injection vials  /  Packsize 1</t>
  </si>
  <si>
    <t>Etoricoxib 120mg tablets  /  Packsize 7</t>
  </si>
  <si>
    <t>Etoricoxib 120mg tablets  /  Packsize 28</t>
  </si>
  <si>
    <t>Etoricoxib 30mg tablets  /  Packsize 28</t>
  </si>
  <si>
    <t>Etoricoxib 60mg tablets  /  Packsize 28</t>
  </si>
  <si>
    <t>Etoricoxib 90mg tablets  /  Packsize 28</t>
  </si>
  <si>
    <t>Exemestane 25mg tablets  /  Packsize 30</t>
  </si>
  <si>
    <t>Ezetimibe 10mg tablets  /  Packsize 28</t>
  </si>
  <si>
    <t>Famciclovir 250mg tablets  /  Packsize 14</t>
  </si>
  <si>
    <t>Famciclovir 250mg tablets  /  Packsize 15</t>
  </si>
  <si>
    <t>Famciclovir 250mg tablets  /  Packsize 21</t>
  </si>
  <si>
    <t>Felodipine 10mg modified-release tablets  /  Packsize 28</t>
  </si>
  <si>
    <t>Felodipine 2.5mg modified-release tablets  /  Packsize 28</t>
  </si>
  <si>
    <t>Felodipine 5mg modified-release tablets  /  Packsize 28</t>
  </si>
  <si>
    <t>Fenofibrate micronised 200mg capsules  /  Packsize 28</t>
  </si>
  <si>
    <t>Fenofibrate micronised 267mg capsules  /  Packsize 28</t>
  </si>
  <si>
    <t>Fenofibrate micronised 67mg capsules  /  Packsize 90</t>
  </si>
  <si>
    <t>Fentanyl 100micrograms/2ml solution for injection ampoules  /  Packsize 10</t>
  </si>
  <si>
    <t>Fentanyl 2.5mg/50ml solution for infusion vials  /  Packsize 1</t>
  </si>
  <si>
    <t>Fentanyl 500micrograms/10ml solution for injection ampoules  /  Packsize 10</t>
  </si>
  <si>
    <t>Ferrous fumarate 140mg/5ml oral solution 200 ml  /  Packsize 1</t>
  </si>
  <si>
    <t>Ferrous fumarate 140mg/5ml oral solution sugar free 300 ml  /  Packsize 1</t>
  </si>
  <si>
    <t>Ferrous fumarate 210mg tablets  /  Packsize 84</t>
  </si>
  <si>
    <t>Ferrous fumarate 322mg tablets  /  Packsize 28</t>
  </si>
  <si>
    <t>Ferrous gluconate 300mg tablets  /  Packsize 28</t>
  </si>
  <si>
    <t>Ferrous sulfate 200mg tablets  /  Packsize 28</t>
  </si>
  <si>
    <t>Ferrous sulfate 200mg tablets  /  Packsize 100</t>
  </si>
  <si>
    <t>Fexofenadine 120mg tablets  /  Packsize 30</t>
  </si>
  <si>
    <t>Fexofenadine 180mg tablets  /  Packsize 30</t>
  </si>
  <si>
    <t>Finasteride 5mg tablets  /  Packsize 28</t>
  </si>
  <si>
    <t>Flecainide 100mg tablets  /  Packsize 60</t>
  </si>
  <si>
    <t>Flecainide 50mg tablets  /  Packsize 60</t>
  </si>
  <si>
    <t>Flucloxacillin 125mg/5ml oral solution 100ml  /  Packsize 1</t>
  </si>
  <si>
    <t>Flucloxacillin 125mg/5ml oral solution sugar free 100ml  /  Packsize 1</t>
  </si>
  <si>
    <t>Flucloxacillin 1g powder for solution for injection vials  /  Packsize 10</t>
  </si>
  <si>
    <t>Flucloxacillin 250mg capsules  /  Packsize 28</t>
  </si>
  <si>
    <t>Flucloxacillin 250mg capsules  /  Packsize 100</t>
  </si>
  <si>
    <t>Flucloxacillin 250mg capsules prelabelled prepack  /  Packsize 20</t>
  </si>
  <si>
    <t>Flucloxacillin 250mg capsules prelabelled prepack  /  Packsize 28</t>
  </si>
  <si>
    <t>Flucloxacillin 250mg powder for solution for injection vials  /  Packsize 10</t>
  </si>
  <si>
    <t>Flucloxacillin 250mg/5ml oral solution 100ml  /  Packsize 1</t>
  </si>
  <si>
    <t>Flucloxacillin 250mg/5ml oral solution sugar free 100ml  /  Packsize 1</t>
  </si>
  <si>
    <t>Flucloxacillin 500mg capsules  /  Packsize 28</t>
  </si>
  <si>
    <t>Flucloxacillin 500mg capsules  /  Packsize 100</t>
  </si>
  <si>
    <t>Flucloxacillin 500mg capsules prelabelled prepack  /  Packsize 20</t>
  </si>
  <si>
    <t>Flucloxacillin 500mg capsules prelabelled prepack  /  Packsize 28</t>
  </si>
  <si>
    <t>Flucloxacillin 500mg powder for solution for injection vials  /  Packsize 10</t>
  </si>
  <si>
    <t>Fluconazole 150mg capsules  /  Packsize 1</t>
  </si>
  <si>
    <t>Fluconazole 200mg capsules  /  Packsize 7</t>
  </si>
  <si>
    <t>Fluconazole 200mg/100ml solution for infusion  /  Packsize 1</t>
  </si>
  <si>
    <t>Fluconazole 200mg/100ml solution for infusion  /  Packsize 10</t>
  </si>
  <si>
    <t>Fluconazole 200mg/100ml solution for infusion  /  Packsize 20</t>
  </si>
  <si>
    <t>Fluconazole 400mg/200ml solution for infusion  /  Packsize 5</t>
  </si>
  <si>
    <t>Fluconazole 50mg capsules  /  Packsize 7</t>
  </si>
  <si>
    <t>Fluconazole 50mg/25ml solution for injection vials  /  Packsize 1</t>
  </si>
  <si>
    <t>Fluconazole 50mg/5ml oral suspension 35 ml  /  Packsize 1</t>
  </si>
  <si>
    <t>Fludarabine phosphate 50mg powder for solution for injection vials  /  Packsize 5</t>
  </si>
  <si>
    <t>Fludarabine phosphate 50mg/2ml solution for injection vials  /  Packsize 1</t>
  </si>
  <si>
    <t>Fludrocortisone 100microgram tablets  /  Packsize 30</t>
  </si>
  <si>
    <t>Fludrocortisone 100microgram tablets  /  Packsize 100</t>
  </si>
  <si>
    <t>Flumazenil 500micrograms/5ml solution for injection ampoules  /  Packsize 5</t>
  </si>
  <si>
    <t>Fluorouracil 1g/20ml (5%) solution for infusion vials  /  Packsize 1</t>
  </si>
  <si>
    <t>Fluorouracil 2.5g/100ml (2.5%) solution for infusion vials  /  Packsize 1</t>
  </si>
  <si>
    <t>Fluorouracil 2.5g/50ml (5%) solution for infusion vials  /  Packsize 1</t>
  </si>
  <si>
    <t>Fluorouracil 250mg/10ml (2.5%) solution for infusion vials  /  Packsize 5</t>
  </si>
  <si>
    <t>Fluorouracil 500mg/10ml (5%) solution for infusion vials  /  Packsize 1</t>
  </si>
  <si>
    <t>Fluorouracil 500mg/20ml (2.5%) solution for infusion vials  /  Packsize 10</t>
  </si>
  <si>
    <t>Fluorouracil 5g/100ml (5%) solution for infusion vials  /  Packsize 1</t>
  </si>
  <si>
    <t>Fluoxetine 10mg capsules  /  Packsize 30</t>
  </si>
  <si>
    <t>Fluoxetine 20mg capsules  /  Packsize 30</t>
  </si>
  <si>
    <t>Fluoxetine 20mg dispersible tablets  /  Packsize 28</t>
  </si>
  <si>
    <t>Fluoxetine 20mg/5ml oral solution 70 ml  /  Packsize 1</t>
  </si>
  <si>
    <t>Flupentixol 100mg/1ml solution for injection ampoules  /  Packsize 10</t>
  </si>
  <si>
    <t>Flupentixol 200mg/1ml solution for injection ampoules  /  Packsize 5</t>
  </si>
  <si>
    <t>Flupentixol 20mg/1ml solution for injection ampoules  /  Packsize 10</t>
  </si>
  <si>
    <t>Flupentixol 40mg/2ml solution for injection ampoules  /  Packsize 10</t>
  </si>
  <si>
    <t>Flupentixol 50mg/0.5ml solution for injection ampoules  /  Packsize 10</t>
  </si>
  <si>
    <t>Flutamide 250mg tablets  /  Packsize 84</t>
  </si>
  <si>
    <t>Fluticasone 100micrograms/dose / Salmeterol 50micrograms/dose dry powder inhaler 60 dose (Seretide Accuhaler or Eq)  /  Packsize 1</t>
  </si>
  <si>
    <t>Fluticasone 125micrograms/dose / Salmeterol 25micrograms/dose inhaler CFC free 120 dose (Aloflute or Eq)  /  Packsize 1</t>
  </si>
  <si>
    <t>Fluticasone 125micrograms/dose / Salmeterol 25micrograms/dose inhaler CFC free 120 dose (Sereflo Kent or Eq)  /  Packsize 1</t>
  </si>
  <si>
    <t>Fluticasone 125micrograms/dose / Salmeterol 25micrograms/dose inhaler CFC free 120 dose (Seretide Evohaler or Eq)  /  Packsize 1</t>
  </si>
  <si>
    <t>Fluticasone 125micrograms/dose / Salmeterol 25micrograms/dose inhaler CFC free 120 dose (Sirdupla or Eq)  /  Packsize 1</t>
  </si>
  <si>
    <t>Fluticasone 250micrograms/dose / Salmeterol 25micrograms/dose inhaler CFC free 120 dose (Aloflute or Eq)  /  Packsize 1</t>
  </si>
  <si>
    <t>Fluticasone 250micrograms/dose / Salmeterol 25micrograms/dose inhaler CFC free 120 dose (Sereflo Kent or Eq)  /  Packsize 1</t>
  </si>
  <si>
    <t>Fluticasone 250micrograms/dose / Salmeterol 25micrograms/dose inhaler CFC free 120 dose (Seretide Evohaler or Eq)  /  Packsize 1</t>
  </si>
  <si>
    <t>Fluticasone 250micrograms/dose / Salmeterol 25micrograms/dose inhaler CFC free 120 dose (Sirdupla or Eq)  /  Packsize 1</t>
  </si>
  <si>
    <t>Fluticasone 250micrograms/dose / Salmeterol 50micrograms/dose dry powder inhaler 60 dose (Seretide Accuhaler or Eq)  /  Packsize 1</t>
  </si>
  <si>
    <t>Fluticasone 500micrograms/dose / Salmeterol 50micrograms/dose dry powder inhaler 60 dose (Aerivio Spiromax or Eq)  /  Packsize 1</t>
  </si>
  <si>
    <t>Fluticasone 500micrograms/dose / Salmeterol 50micrograms/dose dry powder inhaler 60 dose (AirFluSal Forspiro or Eq)  /  Packsize 1</t>
  </si>
  <si>
    <t>Fluticasone 500micrograms/dose / Salmeterol 50micrograms/dose dry powder inhaler 60 dose (Seretide Accuhaler or Eq)  /  Packsize 1</t>
  </si>
  <si>
    <t>Fluticasone 50micrograms/dose / Salmeterol 25micrograms/dose inhaler CFC free 120 dose (Seretide Evohaler or Eq)  /  Packsize 1</t>
  </si>
  <si>
    <t>Fluticasone 50micrograms/dose nasal spray 150 dose  /  Packsize 1</t>
  </si>
  <si>
    <t>Fluvastatin 20mg capsules  /  Packsize 28</t>
  </si>
  <si>
    <t>Fluvastatin 40mg capsules  /  Packsize 28</t>
  </si>
  <si>
    <t>Folic acid 2.5mg/5ml oral solution sugar free 150 ml  /  Packsize 1</t>
  </si>
  <si>
    <t>Folic acid 5mg tablets  /  Packsize 28</t>
  </si>
  <si>
    <t>Fosfomycin 3g granules sachets  /  Packsize 1</t>
  </si>
  <si>
    <t>Fosinopril 10mg tablets  /  Packsize 28</t>
  </si>
  <si>
    <t>Fosinopril 10mg tablets  /  Packsize 30</t>
  </si>
  <si>
    <t>Fosinopril 20mg tablets  /  Packsize 28</t>
  </si>
  <si>
    <t>Furosemide 20mg tablets  /  Packsize 28</t>
  </si>
  <si>
    <t>Furosemide 20mg/2ml solution for injection ampoules  /  Packsize 10</t>
  </si>
  <si>
    <t>Furosemide 20mg/5ml oral solution sugar free 150 ml  /  Packsize 1</t>
  </si>
  <si>
    <t>Furosemide 250mg/25ml solution for injection ampoules  /  Packsize 10</t>
  </si>
  <si>
    <t>Furosemide 40mg tablets  /  Packsize 28</t>
  </si>
  <si>
    <t>Furosemide 40mg/5ml oral solution sugar free 150 ml  /  Packsize 1</t>
  </si>
  <si>
    <t>Furosemide 500mg tablets  /  Packsize 28</t>
  </si>
  <si>
    <t>Furosemide 50mg/5ml oral solution sugar free 150 ml  /  Packsize 1</t>
  </si>
  <si>
    <t>Furosemide 50mg/5ml solution for injection ampoules  /  Packsize 10</t>
  </si>
  <si>
    <t>Fusidic acid 2% cream 15 gram  /  Packsize 1</t>
  </si>
  <si>
    <t>Fusidic acid 2% cream 30 gram  /  Packsize 1</t>
  </si>
  <si>
    <t>Gabapentin 100mg capsules  /  Packsize 100</t>
  </si>
  <si>
    <t>Gabapentin 250mg/5ml oral solution Alcohol free and sugar free 150 ml  /  Packsize 1</t>
  </si>
  <si>
    <t>Gabapentin 250mg/5ml oral solution sugar free 150 ml  /  Packsize 1</t>
  </si>
  <si>
    <t>Gabapentin 300mg capsules  /  Packsize 100</t>
  </si>
  <si>
    <t>Gabapentin 400mg capsules  /  Packsize 100</t>
  </si>
  <si>
    <t>Gabapentin 600mg tablets  /  Packsize 100</t>
  </si>
  <si>
    <t>Gabapentin 800mg tablets  /  Packsize 100</t>
  </si>
  <si>
    <t>Galantamine 12mg tablets  /  Packsize 56</t>
  </si>
  <si>
    <t>Galantamine 16mg modified-release capsules  /  Packsize 28</t>
  </si>
  <si>
    <t>Galantamine 20mg/5ml oral solution sugar free 100 ml  /  Packsize 1</t>
  </si>
  <si>
    <t>Galantamine 24mg modified-release capsules  /  Packsize 28</t>
  </si>
  <si>
    <t>Galantamine 8mg modified-release capsules  /  Packsize 28</t>
  </si>
  <si>
    <t>Galantamine 8mg tablets  /  Packsize 56</t>
  </si>
  <si>
    <t>Gaviscon Advance or eqv - 150ml - Sodium alginate 500mg/5ml / Potassium bicarbonate 100mg/5ml oral suspension sugar free 150 ml  /  Packsize 1</t>
  </si>
  <si>
    <t>Gaviscon Advance or eqv - 250ml - Sodium alginate 500mg/5ml / Potassium bicarbonate 100mg/5ml oral suspension sugar free 250 ml  /  Packsize 1</t>
  </si>
  <si>
    <t>Gaviscon Advance or eqv - 500ml - Sodium alginate 500mg/5ml / Potassium bicarbonate 100mg/5ml oral suspension sugar free 500 ml  /  Packsize 1</t>
  </si>
  <si>
    <t>Gaviscon advance or eqv - Sodium alginate 500mg / Potassium bicarbonate 100mg chewable tablets sugar free  /  Packsize 60</t>
  </si>
  <si>
    <t>Gaviscon cool or eqv 500ml - Sodium alginate 250mg/5ml/Sodium bicarbonate 133.5mg/5ml/Calcium carbonate 80mg/5ml oral suspension sugar free 500 ml  /  Packsize 1</t>
  </si>
  <si>
    <t>Gemcitabine 1200mg/120ml solution for infusion bags  /  Packsize 1</t>
  </si>
  <si>
    <t>Gemcitabine 1600mg/160ml solution for infusion bags  /  Packsize 1</t>
  </si>
  <si>
    <t>Gemcitabine 1800mg/180ml solution for infusion bags  /  Packsize 1</t>
  </si>
  <si>
    <t>Gemcitabine 1g powder for solution for infusion vials  /  Packsize 1</t>
  </si>
  <si>
    <t>Gemcitabine 1g/26.3ml (38mg/ml) concentrate for solution for infusion vials  /  Packsize 1</t>
  </si>
  <si>
    <t>Gemcitabine 2000mg/200ml solution for infusion bags  /  Packsize 1</t>
  </si>
  <si>
    <t>Gemcitabine 200mg powder for solution for infusion vials  /  Packsize 1</t>
  </si>
  <si>
    <t>Gemcitabine 200mg/5.3ml (38mg/ml) concentrate for solution for infusion vials  /  Packsize 1</t>
  </si>
  <si>
    <t>Gemcitabine 2200mg/220ml solution for infusion bags  /  Packsize 1</t>
  </si>
  <si>
    <t>Gemcitabine 2g/52.6ml (38mg/ml) concentrate for solution for infusion vials  /  Packsize 1</t>
  </si>
  <si>
    <t>Gemfibrozil 300mg capsules  /  Packsize 100</t>
  </si>
  <si>
    <t>Gentamicin 20mg/2ml solution for injection ampoules  /  Packsize 5</t>
  </si>
  <si>
    <t>Gentamicin 20mg/2ml solution for injection vials  /  Packsize 5</t>
  </si>
  <si>
    <t>Gentamicin 240mg/80ml solution for infusion bags  /  Packsize 20</t>
  </si>
  <si>
    <t>Gentamicin 360mg/120ml solution for infusion bags  /  Packsize 20</t>
  </si>
  <si>
    <t>Gentamicin 5mg/1ml solution for injection ampoules  /  Packsize 5</t>
  </si>
  <si>
    <t>Gentamicin 80mg/2ml solution for injection ampoules  /  Packsize 5</t>
  </si>
  <si>
    <t>Gentamicin 80mg/2ml solution for injection ampoules  /  Packsize 10</t>
  </si>
  <si>
    <t>Gentamicin 80mg/2ml solution for injection vials  /  Packsize 5</t>
  </si>
  <si>
    <t>Gentamicin 80mg/80ml solution for infusion bags  /  Packsize 20</t>
  </si>
  <si>
    <t>Gestodene 75microgram / Ethinylestradiol 20microgram tablets  /  Packsize 63</t>
  </si>
  <si>
    <t>Gestodene 75microgram / Ethinylestradiol 30microgram tablets  /  Packsize 63</t>
  </si>
  <si>
    <t>Glibenclamide 2.5mg tablets  /  Packsize 28</t>
  </si>
  <si>
    <t>Glibenclamide 5mg tablets  /  Packsize 28</t>
  </si>
  <si>
    <t>Gliclazide 40mg tablets  /  Packsize 28</t>
  </si>
  <si>
    <t>Gliclazide 80mg tablets  /  Packsize 28</t>
  </si>
  <si>
    <t>Gliclazide 80mg tablets  /  Packsize 60</t>
  </si>
  <si>
    <t>Glimepiride 1mg tablets  /  Packsize 30</t>
  </si>
  <si>
    <t>Glimepiride 2mg tablets  /  Packsize 30</t>
  </si>
  <si>
    <t>Glimepiride 3mg tablets  /  Packsize 30</t>
  </si>
  <si>
    <t>Glimepiride 4mg tablets  /  Packsize 30</t>
  </si>
  <si>
    <t>Glipizide 5mg tablets  /  Packsize 28</t>
  </si>
  <si>
    <t>Glipizide 5mg tablets  /  Packsize 56</t>
  </si>
  <si>
    <t>Glucose 20% solution for injection 100ml vials  /  Packsize 1</t>
  </si>
  <si>
    <t>Glucose 40% oral gel tube 25g (Glucogel, dextrogel, Glucoboost, Rapilose or eqv)  /  Packsize 3</t>
  </si>
  <si>
    <t>Glucose 50% solution for infusion 20ml ampoules  /  Packsize 10</t>
  </si>
  <si>
    <t>Glucose 50% solution for infusion 50ml vials  /  Packsize 25</t>
  </si>
  <si>
    <t>Glycerol 1g suppositories  /  Packsize 12</t>
  </si>
  <si>
    <t>Glycerol 2g suppositories  /  Packsize 12</t>
  </si>
  <si>
    <t>Glycerol 4g suppositories  /  Packsize 12</t>
  </si>
  <si>
    <t>Glyceryl trinitrate 0.4% rectal ointment 30 gram  /  Packsize 1</t>
  </si>
  <si>
    <t>Glyceryl trinitrate 10mg/10ml solution for infusion ampoules  /  Packsize 10</t>
  </si>
  <si>
    <t>Glyceryl trinitrate 10mg/24hours patches  /  Packsize 28</t>
  </si>
  <si>
    <t>Glyceryl trinitrate 25mg/5ml solution for injection ampoules  /  Packsize 5</t>
  </si>
  <si>
    <t>Glyceryl trinitrate 400micrograms/dose pump sublingual spray 180 dose (Coro-nitro/Nitrolingual/Nitromin or eqv)  /  Packsize 1</t>
  </si>
  <si>
    <t>Glyceryl trinitrate 400micrograms/dose pump sublingual spray 200 dose (Coro-nitro/Nitrolingual/Nitromin or eqv)  /  Packsize 1</t>
  </si>
  <si>
    <t>Glyceryl trinitrate 400micrograms/dose pump sublingual spray 75 dose (Coro-nitro/Nitrolingual/Nitromin or eqv)  /  Packsize 1</t>
  </si>
  <si>
    <t>Glyceryl trinitrate 500microgram sublingual tablets  /  Packsize 100</t>
  </si>
  <si>
    <t>Glyceryl trinitrate 50mg/10ml solution for infusion ampoules  /  Packsize 5</t>
  </si>
  <si>
    <t>Glyceryl trinitrate 50mg/50ml solution for infusion vials  /  Packsize 1</t>
  </si>
  <si>
    <t>Glyceryl trinitrate 5mg/24hours patches  /  Packsize 28</t>
  </si>
  <si>
    <t>Glyceryl trinitrate 5mg/5ml solution for injection ampoules  /  Packsize 10</t>
  </si>
  <si>
    <t>Glycopyrronium bromide 1mg/5ml oral solution 200ml  /  Packsize 1</t>
  </si>
  <si>
    <t>Glycopyrronium bromide 200micrograms/1ml solution for injection ampoules  /  Packsize 10</t>
  </si>
  <si>
    <t>Glycopyrronium bromide 600micrograms/3ml solution for injection ampoules  /  Packsize 3</t>
  </si>
  <si>
    <t>Glycopyrronium bromide 600micrograms/3ml solution for injection ampoules  /  Packsize 10</t>
  </si>
  <si>
    <t>Granisetron 1mg tablets  /  Packsize 10</t>
  </si>
  <si>
    <t>Granisetron 1mg/1ml solution for injection ampoules  /  Packsize 5</t>
  </si>
  <si>
    <t>Granisetron 3mg/3ml solution for injection ampoules  /  Packsize 5</t>
  </si>
  <si>
    <t>Haloperidol 1.5mg tablets  /  Packsize 28</t>
  </si>
  <si>
    <t>Haloperidol 10mg tablets  /  Packsize 28</t>
  </si>
  <si>
    <t>Haloperidol 10mg/5ml oral solution sugar free 100 ml  /  Packsize 1</t>
  </si>
  <si>
    <t>Haloperidol 5mg tablets  /  Packsize 28</t>
  </si>
  <si>
    <t>Haloperidol 5mg/1ml solution for injection ampoules  /  Packsize 5</t>
  </si>
  <si>
    <t>Haloperidol 5mg/1ml solution for injection ampoules  /  Packsize 10</t>
  </si>
  <si>
    <t>Haloperidol 5mg/5ml oral solution sugar free 100 ml  /  Packsize 1</t>
  </si>
  <si>
    <t>Haloperidol 5mg/5ml oral solution sugar free 500 ml  /  Packsize 1</t>
  </si>
  <si>
    <t>Haloperidol decanoate 100mg/1ml solution for injection ampoules  /  Packsize 5</t>
  </si>
  <si>
    <t>Haloperidol decanoate 50mg/1ml solution for injection ampoules  /  Packsize 5</t>
  </si>
  <si>
    <t>Heparin calcium 5000units/0.2ml solution for injection ampoules  /  Packsize 10</t>
  </si>
  <si>
    <t>Heparin sodium 10000units/10ml solution for injection ampoules  (preservative free)  /  Packsize 10</t>
  </si>
  <si>
    <t>Heparin sodium 1000units/1ml solution for injection ampoules  (preservative free)  /  Packsize 10</t>
  </si>
  <si>
    <t>Heparin sodium 20000units/20ml solution for injection ampoules  (preservative free)  /  Packsize 10</t>
  </si>
  <si>
    <t>Heparin sodium 200units/2ml patency solution ampoules (preservative free)  /  Packsize 10</t>
  </si>
  <si>
    <t>Heparin sodium 200units/2ml patency solution ampoules (with preservative)  /  Packsize 10</t>
  </si>
  <si>
    <t>Heparin sodium 25000units/1ml solution for injection ampoules  (preservative free)  /  Packsize 10</t>
  </si>
  <si>
    <t>Heparin sodium 25000units/5ml solution for injection ampoules  (preservative free)  /  Packsize 10</t>
  </si>
  <si>
    <t>Heparin sodium 25000units/5ml solution for injection vials  /  Packsize 10</t>
  </si>
  <si>
    <t>Heparin sodium 5000units/0.2ml solution for injection ampoules  (preservative free)  /  Packsize 10</t>
  </si>
  <si>
    <t>Heparin sodium 5000units/1ml solution for injection ampoules  (preservative free)  /  Packsize 10</t>
  </si>
  <si>
    <t>Heparin sodium 5000units/5ml solution for injection ampoules  /  Packsize 10</t>
  </si>
  <si>
    <t>Heparin sodium 5000units/5ml solution for injection vials  /  Packsize 10</t>
  </si>
  <si>
    <t>Heparin sodium 50units/5ml patency solution ampoules  (preservative free)  /  Packsize 10</t>
  </si>
  <si>
    <t>Hyaluronidase 1500unit powder for solution for injection ampoules  /  Packsize 10</t>
  </si>
  <si>
    <t>Hydralazine 20mg powder for solution for injection ampoules  /  Packsize 5</t>
  </si>
  <si>
    <t>Hydralazine 25mg tablets  /  Packsize 56</t>
  </si>
  <si>
    <t>Hydralazine 50mg tablets  /  Packsize 56</t>
  </si>
  <si>
    <t>Hydrochlorothiazide 12.5mg / Quinapril 10mg tablets  /  Packsize 28</t>
  </si>
  <si>
    <t>Hydrocortisone 1% cream 15 gram  /  Packsize 1</t>
  </si>
  <si>
    <t>Hydrocortisone 1% ointment 30 gram  /  Packsize 1</t>
  </si>
  <si>
    <t>Hydrocortisone 10mg tablets  /  Packsize 30</t>
  </si>
  <si>
    <t>Hydrocortisone 2.5% cream 15 gram  /  Packsize 1</t>
  </si>
  <si>
    <t>Hydrocortisone 20mg tablets  /  Packsize 30</t>
  </si>
  <si>
    <t>Hydrocortisone sodium succinate 100mg powder for solution for injection vials (e.g. Solu-Cortef or eqv)  /  Packsize 10</t>
  </si>
  <si>
    <t>Hydroxocobalamin 1mg/1ml solution for injection ampoules  /  Packsize 5</t>
  </si>
  <si>
    <t>Hydroxycarbamide 500mg capsules  /  Packsize 100</t>
  </si>
  <si>
    <t>Hydroxychloroquine 200mg tablets  /  Packsize 60</t>
  </si>
  <si>
    <t>Hyoscine butylbromide 20mg/1ml solution for injection ampoules  /  Packsize 10</t>
  </si>
  <si>
    <t>Hyoscine hydrobromide 400micrograms/1ml solution for injection ampoules  /  Packsize 10</t>
  </si>
  <si>
    <t>Hyoscine hydrobromide 600micrograms/1ml solution for injection ampoules  /  Packsize 10</t>
  </si>
  <si>
    <t>Hypromellose 0.3% eye drops 0.4ml unit dose preservative free  /  Packsize 30</t>
  </si>
  <si>
    <t>Hypromellose 0.3% eye drops 10 ml  /  Packsize 1</t>
  </si>
  <si>
    <t>Ibandronic acid 150mg tablets  /  Packsize 1</t>
  </si>
  <si>
    <t>Ibandronic acid 3mg/3ml solution for injection pre-filled syringes  /  Packsize 1</t>
  </si>
  <si>
    <t>Ibandronic acid 50mg tablets  /  Packsize 28</t>
  </si>
  <si>
    <t>Ibandronic acid 6mg/6ml solution for injection vials  /  Packsize 1</t>
  </si>
  <si>
    <t>Ibuprofen 100mg/5ml oral suspension sugar free 100 ml  /  Packsize 1</t>
  </si>
  <si>
    <t>Ibuprofen 100mg/5ml oral suspension sugar free 150 ml  /  Packsize 1</t>
  </si>
  <si>
    <t>Ibuprofen 100mg/5ml oral suspension sugar free 500 ml  /  Packsize 1</t>
  </si>
  <si>
    <t>Ibuprofen 200mg tablets  /  Packsize 16</t>
  </si>
  <si>
    <t>Ibuprofen 200mg tablets  /  Packsize 24</t>
  </si>
  <si>
    <t>Ibuprofen 200mg tablets  /  Packsize 48</t>
  </si>
  <si>
    <t>Ibuprofen 200mg tablets  /  Packsize 84</t>
  </si>
  <si>
    <t>Ibuprofen 400mg tablets  /  Packsize 24</t>
  </si>
  <si>
    <t>Ibuprofen 400mg tablets  /  Packsize 48</t>
  </si>
  <si>
    <t>Ibuprofen 400mg tablets  /  Packsize 84</t>
  </si>
  <si>
    <t>Ibuprofen 5% gel 100 gram  /  Packsize 1</t>
  </si>
  <si>
    <t>Ibuprofen 5% gel 50 gram  /  Packsize 1</t>
  </si>
  <si>
    <t>Ibuprofen 600mg tablets  /  Packsize 84</t>
  </si>
  <si>
    <t>Iloprost 10micrograms/1ml nebuliser liquid ampoules  /  Packsize 30</t>
  </si>
  <si>
    <t>Imatinib 100mg tablets/capsules (generic)  /  Packsize 60</t>
  </si>
  <si>
    <t>Imatinib 100mg tablets/capsules (Glivec or eq)  /  Packsize 60</t>
  </si>
  <si>
    <t>Imatinib 400mg tablets/capsules (generic)  /  Packsize 30</t>
  </si>
  <si>
    <t>Imatinib 400mg tablets/capsules (Glivec or eq)  /  Packsize 30</t>
  </si>
  <si>
    <t>Imipenem 500mg / Cilastatin 500mg powder for solution for injection 20ml vials  /  Packsize 10</t>
  </si>
  <si>
    <t>Imipramine 10mg tablets  /  Packsize 28</t>
  </si>
  <si>
    <t>Imipramine 25mg tablets  /  Packsize 28</t>
  </si>
  <si>
    <t>Imiquimod 5% cream 250mg sachets  /  Packsize 12</t>
  </si>
  <si>
    <t>Indapamide 1.5mg modified-release tablets  /  Packsize 30</t>
  </si>
  <si>
    <t>Indapamide 2.5mg tablets  /  Packsize 28</t>
  </si>
  <si>
    <t>Indometacin 25mg capsules  /  Packsize 28</t>
  </si>
  <si>
    <t>Indometacin 50mg capsules  /  Packsize 28</t>
  </si>
  <si>
    <t>Indoramin 20mg tablets  /  Packsize 60</t>
  </si>
  <si>
    <t>Ipratropium bromide 250micrograms/1ml nebuliser liquid unit dose vials  /  Packsize 20</t>
  </si>
  <si>
    <t>Ipratropium bromide 500micrograms/2ml nebuliser liquid unit dose vials  /  Packsize 20</t>
  </si>
  <si>
    <t>Irbesartan 150mg / Hydrochlorothiazide 12.5mg tablets (Co-aprovel or eqv)  /  Packsize 28</t>
  </si>
  <si>
    <t>Irbesartan 150mg tablets  /  Packsize 28</t>
  </si>
  <si>
    <t>Irbesartan 300mg / Hydrochlorothiazide 12.5mg tablets  (Co-aprovel or eqv)  /  Packsize 28</t>
  </si>
  <si>
    <t>Irbesartan 300mg / Hydrochlorothiazide 25mg tablets  (Co-aprovel or eqv)  /  Packsize 28</t>
  </si>
  <si>
    <t>Irbesartan 300mg tablets  /  Packsize 28</t>
  </si>
  <si>
    <t>Irbesartan 75mg tablets  /  Packsize 28</t>
  </si>
  <si>
    <t>Irinotecan 100mg/5ml solution for infusion vials  /  Packsize 1</t>
  </si>
  <si>
    <t>Irinotecan 300mg/15ml solution for infusion vials  /  Packsize 1</t>
  </si>
  <si>
    <t>Irinotecan 40mg/2ml solution for infusion vials  /  Packsize 1</t>
  </si>
  <si>
    <t>Irinotecan 500mg/25ml solution for infusion vials  /  Packsize 1</t>
  </si>
  <si>
    <t>Isoflurane volatile liquid 250 ml  /  Packsize 6</t>
  </si>
  <si>
    <t>Isoniazid 100mg tablets  /  Packsize 28</t>
  </si>
  <si>
    <t>Isosorbide dinitrate 10mg tablets  /  Packsize 56</t>
  </si>
  <si>
    <t>Isosorbide dinitrate 10mg/10ml solution for injection ampoules  /  Packsize 10</t>
  </si>
  <si>
    <t>Isosorbide dinitrate 25mg/50ml solution for injection bottles  /  Packsize 10</t>
  </si>
  <si>
    <t>Isosorbide dinitrate 50mg/50ml solution for injection bottles  /  Packsize 10</t>
  </si>
  <si>
    <t>Isosorbide mononitrate 10mg tablets  /  Packsize 56</t>
  </si>
  <si>
    <t>Isosorbide mononitrate 20mg tablets  /  Packsize 56</t>
  </si>
  <si>
    <t>Isosorbide mononitrate 40mg modified-release tablets  /  Packsize 28</t>
  </si>
  <si>
    <t>Isosorbide mononitrate 40mg tablets  /  Packsize 56</t>
  </si>
  <si>
    <t>Isosorbide mononitrate 50mg modified-release capsules  /  Packsize 28</t>
  </si>
  <si>
    <t>Isosorbide mononitrate 50mg modified-release tablets  /  Packsize 28</t>
  </si>
  <si>
    <t>Isotretinoin 10mg capsules  /  Packsize 30</t>
  </si>
  <si>
    <t>Isotretinoin 20mg capsules  /  Packsize 30</t>
  </si>
  <si>
    <t>Isotretinoin 20mg capsules  /  Packsize 56</t>
  </si>
  <si>
    <t>Isotretinoin 5mg capsules  /  Packsize 56</t>
  </si>
  <si>
    <t>Itraconazole 100mg capsules  /  Packsize 4</t>
  </si>
  <si>
    <t>Itraconazole 100mg capsules  /  Packsize 15</t>
  </si>
  <si>
    <t>Itraconazole 250mg/25ml solution for injection ampoules and diluent  /  Packsize 1</t>
  </si>
  <si>
    <t>Itraconazole 50mg/5ml oral solution sugar free 150 ml  /  Packsize 1</t>
  </si>
  <si>
    <t>Ivabradine 5mg tablets  /  Packsize 56</t>
  </si>
  <si>
    <t>Ivabradine 7.5mg tablets  /  Packsize 56</t>
  </si>
  <si>
    <t>Ketamine 500mg/10ml solution for injection vials  /  Packsize 10</t>
  </si>
  <si>
    <t>Ketoconazole 2% w/w shampoo 120 ml  /  Packsize 1</t>
  </si>
  <si>
    <t>Ketoprofen 200mg modified-release capsules  /  Packsize 28</t>
  </si>
  <si>
    <t>Ketorolac 30mg/1ml solution for injection ampoules  /  Packsize 5</t>
  </si>
  <si>
    <t>Labetalol 100mg tablets  /  Packsize 56</t>
  </si>
  <si>
    <t>Labetalol 200mg tablets  /  Packsize 56</t>
  </si>
  <si>
    <t>Labetalol 400mg tablets  /  Packsize 56</t>
  </si>
  <si>
    <t>Lacidipine 2mg tablets  /  Packsize 28</t>
  </si>
  <si>
    <t>Lacidipine 4mg tablets  /  Packsize 28</t>
  </si>
  <si>
    <t>Lactulose 10g/15ml oral solution 15ml sachets sugar free  /  Packsize 10</t>
  </si>
  <si>
    <t>Lactulose 3.1-3.7g/5ml oral solution 300 ml  /  Packsize 1</t>
  </si>
  <si>
    <t>Lactulose 3.1-3.7g/5ml oral solution 500 ml  /  Packsize 1</t>
  </si>
  <si>
    <t>Lamivudine 100mg tablets  /  Packsize 28</t>
  </si>
  <si>
    <t>Lamivudine 150mg tablets  /  Packsize 60</t>
  </si>
  <si>
    <t>Lamivudine 300mg tablets  /  Packsize 30</t>
  </si>
  <si>
    <t>Lansoprazole 15mg gastro-resistant capsules  /  Packsize 28</t>
  </si>
  <si>
    <t>Lansoprazole 15mg orodispersible tablets  /  Packsize 28</t>
  </si>
  <si>
    <t>Lansoprazole 30mg gastro-resistant capsules  /  Packsize 28</t>
  </si>
  <si>
    <t>Lansoprazole 30mg orodispersible tablets  /  Packsize 28</t>
  </si>
  <si>
    <t>Latanoprost 50micrograms/ml eye drops 2.5 ml  /  Packsize 1</t>
  </si>
  <si>
    <t>Leflunomide 10mg tablets  /  Packsize 30</t>
  </si>
  <si>
    <t>Leflunomide 20mg tablets  /  Packsize 30</t>
  </si>
  <si>
    <t>Lercanidipine 10mg tablets  /  Packsize 28</t>
  </si>
  <si>
    <t>Lercanidipine 20mg tablets  /  Packsize 28</t>
  </si>
  <si>
    <t>Letrozole 2.5mg tablets  /  Packsize 28</t>
  </si>
  <si>
    <t>Levetiracetam 1g granules sachets sugar free  /  Packsize 60</t>
  </si>
  <si>
    <t>Levetiracetam 1g tablets  /  Packsize 60</t>
  </si>
  <si>
    <t>Levetiracetam 250mg granules sachets sugar free  /  Packsize 60</t>
  </si>
  <si>
    <t>Levetiracetam 250mg tablets  /  Packsize 60</t>
  </si>
  <si>
    <t>Levetiracetam 500mg granules sachets sugar free  /  Packsize 60</t>
  </si>
  <si>
    <t>Levetiracetam 500mg tablets  /  Packsize 60</t>
  </si>
  <si>
    <t>Levetiracetam 500mg/5ml oral solution sugar free 150 ml  /  Packsize 1</t>
  </si>
  <si>
    <t>Levetiracetam 500mg/5ml oral solution sugar free 300 ml  /  Packsize 1</t>
  </si>
  <si>
    <t>Levetiracetam 500mg/5ml solution for infusion vials (e.g. Keppra, Matever or eqv)  /  Packsize 10</t>
  </si>
  <si>
    <t>Levetiracetam 750mg tablets  /  Packsize 60</t>
  </si>
  <si>
    <t>Levobupivacaine 125mg/100ml solution for infusion bags (Chirocaine or eqv)  /  Packsize 24</t>
  </si>
  <si>
    <t>Levobupivacaine 125mg/100ml solution for infusion bags (generic)  /  Packsize 5</t>
  </si>
  <si>
    <t>Levobupivacaine 250mg/200ml solution for infusion bags (Chirocaine or eqv)  /  Packsize 12</t>
  </si>
  <si>
    <t>Levobupivacaine 25mg/10ml solution for injection ampoules (Chirocaine or eqv)  /  Packsize 10</t>
  </si>
  <si>
    <t>Levobupivacaine 25mg/10ml solution for injection ampoules (generic)  /  Packsize 5</t>
  </si>
  <si>
    <t>Levobupivacaine 25mg/10ml solution for injection ampoules (generic)  /  Packsize 10</t>
  </si>
  <si>
    <t>Levobupivacaine 50mg/10ml solution for injection ampoules (Chirocaine or eqv)  /  Packsize 10</t>
  </si>
  <si>
    <t>Levobupivacaine 50mg/10ml solution for injection ampoules (generic)  /  Packsize 5</t>
  </si>
  <si>
    <t>Levobupivacaine 50mg/10ml solution for injection ampoules (generic)  /  Packsize 10</t>
  </si>
  <si>
    <t>Levobupivacaine 75mg/10ml solution for injection ampoules (Chirocaine or eqv)  /  Packsize 10</t>
  </si>
  <si>
    <t>Levobupivacaine 75mg/10ml solution for injection ampoules (generic)  /  Packsize 5</t>
  </si>
  <si>
    <t>Levobupivacaine 75mg/10ml solution for injection ampoules (generic)  /  Packsize 10</t>
  </si>
  <si>
    <t>Levocetirizine 5mg tablets  /  Packsize 30</t>
  </si>
  <si>
    <t>Levodopa 100mg / Carbidopa 25mg / Entacapone 200mg tablets (Co-careldopa/stanek/stalevo/sastravi)  /  Packsize 30</t>
  </si>
  <si>
    <t>Levodopa 100mg / Carbidopa 25mg / Entacapone 200mg tablets (Co-careldopa/stanek/stalevo/sastravi)  /  Packsize 100</t>
  </si>
  <si>
    <t>Levodopa 125mg / Carbidopa 31.25mg / Entacapone 200mg tablets (Co-careldopa/stanek/stalevo/sastravi)  /  Packsize 30</t>
  </si>
  <si>
    <t>Levodopa 125mg / Carbidopa 31.25mg / Entacapone 200mg tablets (Co-careldopa/stanek/stalevo/sastravi)  /  Packsize 100</t>
  </si>
  <si>
    <t>Levodopa 150mg / Carbidopa 37.5mg / Entacapone 200mg tablets (Co-careldopa/stanek/stalevo/sastravi)  /  Packsize 30</t>
  </si>
  <si>
    <t>Levodopa 150mg / Carbidopa 37.5mg / Entacapone 200mg tablets (Co-careldopa/stanek/stalevo/sastravi)  /  Packsize 100</t>
  </si>
  <si>
    <t>Levodopa 175mg / Carbidopa 43.75mg / Entacapone 200mg tablets (Co-careldopa/stanek/stalevo/sastravi)  /  Packsize 30</t>
  </si>
  <si>
    <t>Levodopa 175mg / Carbidopa 43.75mg / Entacapone 200mg tablets (Co-careldopa/stanek/stalevo/sastravi)  /  Packsize 100</t>
  </si>
  <si>
    <t>Levodopa 200mg / Carbidopa 50mg / Entacapone 200mg tablets (Co-careldopa/stanek/stalevo/sastravi)  /  Packsize 30</t>
  </si>
  <si>
    <t>Levodopa 200mg / Carbidopa 50mg / Entacapone 200mg tablets (Co-careldopa/stanek/stalevo/sastravi)  /  Packsize 100</t>
  </si>
  <si>
    <t>Levodopa 50mg / Carbidopa 12.5mg / Entacapone 200mg tablets (Co-careldopa/stanek/stalevo/sastravi)  /  Packsize 30</t>
  </si>
  <si>
    <t>Levodopa 50mg / Carbidopa 12.5mg / Entacapone 200mg tablets (Co-careldopa/stanek/stalevo/sastravi)  /  Packsize 100</t>
  </si>
  <si>
    <t>Levodopa 75mg / Carbidopa 18.75mg / Entacapone 200mg tablets (Co-careldopa/stanek/stalevo/sastravi)  /  Packsize 30</t>
  </si>
  <si>
    <t>Levodopa 75mg / Carbidopa 18.75mg / Entacapone 200mg tablets (Co-careldopa/stanek/stalevo/sastravi)  /  Packsize 100</t>
  </si>
  <si>
    <t>Levofloxacin 250mg tablets  /  Packsize 5</t>
  </si>
  <si>
    <t>Levofloxacin 250mg tablets  /  Packsize 10</t>
  </si>
  <si>
    <t>Levofloxacin 500mg tablets  /  Packsize 5</t>
  </si>
  <si>
    <t>Levofloxacin 500mg tablets  /  Packsize 10</t>
  </si>
  <si>
    <t>Levofloxacin 500mg/100ml solution for infusion  /  Packsize 10</t>
  </si>
  <si>
    <t>Levomepromazine 25mg/1ml solution for injection ampoules  /  Packsize 10</t>
  </si>
  <si>
    <t>Levonorgestrel 1.5mg tablets  /  Packsize 1</t>
  </si>
  <si>
    <t>Levonorgestrel 150microgram / Ethinylestradiol 30microgram tablets (e.g. Elevin/Erlibelle/Levest/Maexeni/Microgynon/Ovranette/Rigevidon)  /  Packsize 63</t>
  </si>
  <si>
    <t>Levothyroxine sodium 100microgram tablets  /  Packsize 28</t>
  </si>
  <si>
    <t>Levothyroxine sodium 12.5microgram tablets  /  Packsize 28</t>
  </si>
  <si>
    <t>Levothyroxine sodium 25microgram tablets  /  Packsize 28</t>
  </si>
  <si>
    <t>Levothyroxine sodium 50microgram tablets  /  Packsize 28</t>
  </si>
  <si>
    <t>Levothyroxine sodium 75microgram tablets  /  Packsize 28</t>
  </si>
  <si>
    <t>Lidocaine 0.5% solution for injection 10ml glass ampoules  /  Packsize 10</t>
  </si>
  <si>
    <t>Lidocaine 1% solution for injection 10ml glass ampoules  /  Packsize 10</t>
  </si>
  <si>
    <t>Lidocaine 1% solution for injection 10ml plastic ampoules  /  Packsize 20</t>
  </si>
  <si>
    <t>Lidocaine 1% solution for injection 20ml glass ampoules  /  Packsize 10</t>
  </si>
  <si>
    <t>Lidocaine 1% solution for injection 20ml glass vials  /  Packsize 10</t>
  </si>
  <si>
    <t>Lidocaine 1% solution for injection 20ml plastic ampoules  /  Packsize 20</t>
  </si>
  <si>
    <t>Lidocaine 1% solution for injection 2ml glass ampoules  /  Packsize 10</t>
  </si>
  <si>
    <t>Lidocaine 1% solution for injection 5ml glass ampoules  /  Packsize 10</t>
  </si>
  <si>
    <t>Lidocaine 1% solution for injection 5ml plastic ampoules  /  Packsize 20</t>
  </si>
  <si>
    <t>Lidocaine 2% solution for injection 10ml plastic ampoules  /  Packsize 20</t>
  </si>
  <si>
    <t>Lidocaine 2% solution for injection 20ml glass ampoules  /  Packsize 10</t>
  </si>
  <si>
    <t>Lidocaine 2% solution for injection 20ml glass vials  /  Packsize 10</t>
  </si>
  <si>
    <t>Lidocaine 2% solution for injection 20ml plastic ampoules  /  Packsize 20</t>
  </si>
  <si>
    <t>Lidocaine 2% solution for injection 2ml glass ampoules  /  Packsize 10</t>
  </si>
  <si>
    <t>Lidocaine 2% solution for injection 5ml glass ampoules  /  Packsize 10</t>
  </si>
  <si>
    <t>Lidocaine 2% solution for injection 5ml plastic ampoules  /  Packsize 20</t>
  </si>
  <si>
    <t>Lidocaine 2.5% / Prilocaine 2.5% cream 30 gram  /  Packsize 1</t>
  </si>
  <si>
    <t>Lidocaine 2.5% / Prilocaine2.5%  cream 5 gram  /  Packsize 5</t>
  </si>
  <si>
    <t>Lidocaine 44mg/2.2ml (2%) / Adrenaline 27.5micrograms/2.2ml (1 in 80,000) solution for injection cartridges  /  Packsize 50</t>
  </si>
  <si>
    <t>Lidocaine 5% / Phenylephrine 0.5%nasal spray 2.5 ml (Co-Phenylcaine Forte)  /  Packsize 1</t>
  </si>
  <si>
    <t>Linezolid 2mg/ml Solution for Infusion 600mg/300ml  /  Packsize 10</t>
  </si>
  <si>
    <t>Linezolid 600mg tablets  /  Packsize 10</t>
  </si>
  <si>
    <t>Liothyronine 20mcg tablets  /  Packsize 28</t>
  </si>
  <si>
    <t>Liquid paraffin 50% / White soft paraffin 50% ointment 500 gram  /  Packsize 1</t>
  </si>
  <si>
    <t>Lisinopril 10mg / Hydrochlorothiazide 12.5mg tablets  /  Packsize 28</t>
  </si>
  <si>
    <t>Lisinopril 10mg tablets  /  Packsize 28</t>
  </si>
  <si>
    <t>Lisinopril 2.5mg tablets  /  Packsize 28</t>
  </si>
  <si>
    <t>Lisinopril 20mg / Hydrochlorothiazide 12.5mg tablets  /  Packsize 28</t>
  </si>
  <si>
    <t>Lisinopril 20mg tablets  /  Packsize 28</t>
  </si>
  <si>
    <t>Lisinopril 5mg tablets  /  Packsize 28</t>
  </si>
  <si>
    <t>Lofepramine 70mg tablets  /  Packsize 56</t>
  </si>
  <si>
    <t>Lofepramine 70mg/5ml oral suspension sugar free 150 ml  /  Packsize 1</t>
  </si>
  <si>
    <t>Loperamide 2mg capsules (OTC pack)  /  Packsize 30</t>
  </si>
  <si>
    <t>Loperamide 2mg capsules (standard pack)  /  Packsize 10</t>
  </si>
  <si>
    <t>Loperamide 2mg capsules (standard pack)  /  Packsize 30</t>
  </si>
  <si>
    <t>Loratadine 10mg tablets  /  Packsize 30</t>
  </si>
  <si>
    <t>Loratadine 5mg/5ml oral solution 100 ml  /  Packsize 1</t>
  </si>
  <si>
    <t>Lorazepam 1mg tablets (scored)  /  Packsize 28</t>
  </si>
  <si>
    <t>Lorazepam 2.5mg tablets  /  Packsize 28</t>
  </si>
  <si>
    <t>Lorazepam 5mg/5ml sugar free oral solution 150 ml  /  Packsize 1</t>
  </si>
  <si>
    <t>Lormetazepam 1mg tablets  /  Packsize 30</t>
  </si>
  <si>
    <t>Lormetazepam 500microgram tablets  /  Packsize 30</t>
  </si>
  <si>
    <t>Losartan 100mg tablets  /  Packsize 28</t>
  </si>
  <si>
    <t>Losartan 100mg/ Hydrochlorothiazide 25mg tablets  /  Packsize 28</t>
  </si>
  <si>
    <t>Losartan 12.5mg tablets  /  Packsize 28</t>
  </si>
  <si>
    <t>Losartan 25mg tablets  /  Packsize 28</t>
  </si>
  <si>
    <t>Losartan 50mg tablets  /  Packsize 28</t>
  </si>
  <si>
    <t>Losartan 50mg/ Hydrochlorothiazide 12.5mg tablets  /  Packsize 28</t>
  </si>
  <si>
    <t>Lymecycline 408mg capsules  /  Packsize 28</t>
  </si>
  <si>
    <t>Macrogol 3350 13.9g/25ml oral liquid 500ml  /  Packsize 1</t>
  </si>
  <si>
    <t>Macrogol compound oral powder sachets NPF sugar free (lemon and lime)   (e.g. Movicol,Cosmocol)  /  Packsize 8</t>
  </si>
  <si>
    <t>Macrogol compound oral powder sachets NPF sugar free (lemon and lime)   (e.g. Movicol,Cosmocol)  /  Packsize 20</t>
  </si>
  <si>
    <t>Macrogol compound oral powder sachets NPF sugar free (lemon and lime)   (e.g. Movicol,Cosmocol)  /  Packsize 30</t>
  </si>
  <si>
    <t>Macrogol compound oral powder sachets NPF sugar free (orange)   (e.g. Laxido, Macroherm,Movicol,cosmocol,laxagol,macilax)  /  Packsize 20</t>
  </si>
  <si>
    <t>Macrogol compound oral powder sachets NPF sugar free (orange)   (e.g. Laxido, Macroherm,Movicol,cosmocol,laxagol,macilax)  /  Packsize 30</t>
  </si>
  <si>
    <t>Magnesium hydroxide oral suspension (8% w/w Conc paste:1.325g/5ml/Mixture BP) 500ml  /  Packsize 1</t>
  </si>
  <si>
    <t>Magnesium sulfate 10% (magnesium 0.4mmol/ml) solution for infusion 10ml ampoules  /  Packsize 10</t>
  </si>
  <si>
    <t>Magnesium sulfate 50% (magnesium 2mmol/ml) solution for injection 10ml ampoules  /  Packsize 10</t>
  </si>
  <si>
    <t>Magnesium sulfate 50% (magnesium 2mmol/ml) solution for injection 20ml vials  /  Packsize 10</t>
  </si>
  <si>
    <t>Magnesium sulfate 50% (magnesium 2mmol/ml) solution for injection 2ml ampoules  /  Packsize 10</t>
  </si>
  <si>
    <t>Magnesium sulfate 50% (magnesium 2mmol/ml) solution for injection 50ml vials  /  Packsize 10</t>
  </si>
  <si>
    <t>Magnesium sulfate 50% (magnesium 2mmol/ml) solution for injection 5ml ampoules  /  Packsize 10</t>
  </si>
  <si>
    <t>Magnesium sulfate paste 50 gram  /  Packsize 1</t>
  </si>
  <si>
    <t>Mebeverine 135mg tablets  /  Packsize 100</t>
  </si>
  <si>
    <t>Mefenamic acid 250mg capsules  /  Packsize 100</t>
  </si>
  <si>
    <t>Mefenamic acid 500mg tablets  /  Packsize 28</t>
  </si>
  <si>
    <t>Melatonin 2mg modified-release tablets  /  Packsize 30</t>
  </si>
  <si>
    <t>Meloxicam 15mg tablets  /  Packsize 30</t>
  </si>
  <si>
    <t>Meloxicam 7.5mg tablets  /  Packsize 30</t>
  </si>
  <si>
    <t>Memantine 10mg soluble tablets sugar free  /  Packsize 28</t>
  </si>
  <si>
    <t>Memantine 10mg tablets  /  Packsize 28</t>
  </si>
  <si>
    <t>Memantine 10mg/ml oral solution sugar free 100 ml  /  Packsize 1</t>
  </si>
  <si>
    <t>Memantine 10mg/ml oral solution sugar free 50 ml  /  Packsize 1</t>
  </si>
  <si>
    <t>Memantine 20mg soluble tablets sugar free  /  Packsize 28</t>
  </si>
  <si>
    <t>Memantine 20mg tablets  /  Packsize 28</t>
  </si>
  <si>
    <t>Memantine Orodispersible 10mg tablets  /  Packsize 28</t>
  </si>
  <si>
    <t>Memantine Orodispersible 20mg tablets  /  Packsize 28</t>
  </si>
  <si>
    <t>Meropenem 1g powder for solution for injection vials  /  Packsize 10</t>
  </si>
  <si>
    <t>Meropenem 500mg powder for solution for injection vials  /  Packsize 10</t>
  </si>
  <si>
    <t>Mesalazine 1g suppositories  /  Packsize 28</t>
  </si>
  <si>
    <t>Mesalazine 1g suppositories  /  Packsize 30</t>
  </si>
  <si>
    <t>Mesalazine 1g/100ml enema  /  Packsize 7</t>
  </si>
  <si>
    <t>Mesalazine 1g/application foam enema 14 dose  /  Packsize 1</t>
  </si>
  <si>
    <t>Mesalazine 500mg suppositories  /  Packsize 30</t>
  </si>
  <si>
    <t>Mesna 1g/10ml solution for injection ampoules  /  Packsize 15</t>
  </si>
  <si>
    <t>Mesna 400mg/4ml solution for injection ampoules  /  Packsize 15</t>
  </si>
  <si>
    <t>Metformin 500mg tablets  /  Packsize 28</t>
  </si>
  <si>
    <t>Metformin 500mg tablets  /  Packsize 84</t>
  </si>
  <si>
    <t>Metformin 500mg/5ml oral solution sugar free 150 ml  /  Packsize 1</t>
  </si>
  <si>
    <t>Metformin 850mg tablets  /  Packsize 56</t>
  </si>
  <si>
    <t>Methadone 10mg/1ml solution for injection ampoules  /  Packsize 10</t>
  </si>
  <si>
    <t>Methadone 10mg/ml oral solution sugar free 150 ml  /  Packsize 1</t>
  </si>
  <si>
    <t>Methadone 1mg/ml oral solution 100 ml  /  Packsize 1</t>
  </si>
  <si>
    <t>Methadone 1mg/ml oral solution 500 ml (plastic)  /  Packsize 1</t>
  </si>
  <si>
    <t>Methadone 1mg/ml oral solution sugar free 100 ml  /  Packsize 1</t>
  </si>
  <si>
    <t>Methadone 1mg/ml oral solution sugar free 2500 ml  /  Packsize 1</t>
  </si>
  <si>
    <t>Methadone 1mg/ml oral solution sugar free 50 ml  /  Packsize 1</t>
  </si>
  <si>
    <t>Methadone 1mg/ml oral solution sugar free 500 ml (green/glass)  /  Packsize 1</t>
  </si>
  <si>
    <t>Methadone 1mg/ml oral solution sugar free 500 ml (green/plastic)  /  Packsize 1</t>
  </si>
  <si>
    <t>Methadone 20mg/2ml solution for injection ampoules  /  Packsize 10</t>
  </si>
  <si>
    <t>Methadone 50mg/1ml solution for injection ampoules  /  Packsize 10</t>
  </si>
  <si>
    <t>Methadone 50mg/2ml solution for injection ampoules  /  Packsize 10</t>
  </si>
  <si>
    <t>Methadone 50mg/5ml solution for injection ampoules  /  Packsize 10</t>
  </si>
  <si>
    <t>Methadone 5mg tablets  /  Packsize 50</t>
  </si>
  <si>
    <t>Methotrexate 10mg/5ml (2mg/ml) oral solution 35 ml  /  Packsize 1</t>
  </si>
  <si>
    <t>Methotrexate 10mg/5ml (2mg/ml) oral solution 65 ml  /  Packsize 1</t>
  </si>
  <si>
    <t>Methotrexate 1g/10ml solution for injection vials  /  Packsize 1</t>
  </si>
  <si>
    <t>Methotrexate 2.5mg tablets  /  Packsize 24</t>
  </si>
  <si>
    <t>Methotrexate 2.5mg tablets  /  Packsize 100</t>
  </si>
  <si>
    <t>Methotrexate 500mg/20ml solution for injection vials  /  Packsize 1</t>
  </si>
  <si>
    <t>Methotrexate 50mg/2ml solution for injection vials  /  Packsize 5</t>
  </si>
  <si>
    <t>Methotrexate 5g/50ml solution for injection vials  /  Packsize 1</t>
  </si>
  <si>
    <t>Methotrexate 5mg/2ml solution for injection vials  /  Packsize 5</t>
  </si>
  <si>
    <t>Methyldopa 125mg tablets  /  Packsize 56</t>
  </si>
  <si>
    <t>Methyldopa 250mg tablets  /  Packsize 56</t>
  </si>
  <si>
    <t>Methyldopa 500mg tablets  /  Packsize 56</t>
  </si>
  <si>
    <t>Methylphenidate 10mg tablets  /  Packsize 30</t>
  </si>
  <si>
    <t>Methylphenidate 18mg modified-release tablets  /  Packsize 30</t>
  </si>
  <si>
    <t>Methylphenidate 20mg tablets  /  Packsize 30</t>
  </si>
  <si>
    <t>Methylphenidate 27mg modified-release tablets  /  Packsize 30</t>
  </si>
  <si>
    <t>Methylphenidate 36mg modified-release tablets  /  Packsize 30</t>
  </si>
  <si>
    <t>Methylphenidate 50mg modified-release capsules  /  Packsize 30</t>
  </si>
  <si>
    <t>Methylphenidate 54mg modified-release tablets  /  Packsize 30</t>
  </si>
  <si>
    <t>Methylphenidate 5mg tablets  /  Packsize 30</t>
  </si>
  <si>
    <t>Methylphenidate 60mg modified-release capsules  /  Packsize 30</t>
  </si>
  <si>
    <t>Methylprednisolone sodium succinate 125mg powder and solvent for solution for injection vials  /  Packsize 1</t>
  </si>
  <si>
    <t>Methylprednisolone sodium succinate 1g powder and solvent for solution for injection vials  /  Packsize 1</t>
  </si>
  <si>
    <t>Methylprednisolone sodium succinate 40mg powder and solvent for solution for injection vials  /  Packsize 1</t>
  </si>
  <si>
    <t>Methylprednisolone sodium succinate 500mg powder and solvent for solution for injection vials  /  Packsize 1</t>
  </si>
  <si>
    <t>Metoclopramide 10mg tablets  /  Packsize 28</t>
  </si>
  <si>
    <t>Metoclopramide 10mg/2ml solution for injection ampoules  /  Packsize 5</t>
  </si>
  <si>
    <t>Metoclopramide 10mg/2ml solution for injection ampoules  /  Packsize 10</t>
  </si>
  <si>
    <t>Metoclopramide 5mg/5ml oral solution sugar free 150 ml  /  Packsize 1</t>
  </si>
  <si>
    <t>Metoprolol 100mg tablets  /  Packsize 28</t>
  </si>
  <si>
    <t>Metoprolol 50mg tablets  /  Packsize 28</t>
  </si>
  <si>
    <t>Metronidazole 0.75% gel 30 gram  /  Packsize 1</t>
  </si>
  <si>
    <t>Metronidazole 0.75% gel 40 gram  /  Packsize 1</t>
  </si>
  <si>
    <t>Metronidazole 1g suppositories  /  Packsize 10</t>
  </si>
  <si>
    <t>Metronidazole 200mg tablets  /  Packsize 21</t>
  </si>
  <si>
    <t>Metronidazole 200mg/5ml alcohol free oral suspension 100 ml  /  Packsize 1</t>
  </si>
  <si>
    <t>Metronidazole 200mg/5ml oral suspension 100 ml  /  Packsize 1</t>
  </si>
  <si>
    <t>Metronidazole 400mg tablets  /  Packsize 21</t>
  </si>
  <si>
    <t>Metronidazole 500mg suppositories  /  Packsize 10</t>
  </si>
  <si>
    <t>Metronidazole 500mg/100ml solution for infusion bags  /  Packsize 20</t>
  </si>
  <si>
    <t>Metronidazole 500mg/100ml solution for infusion bags  /  Packsize 50</t>
  </si>
  <si>
    <t>Metronidazole 500mg/100ml solution for infusion bags  /  Packsize 60</t>
  </si>
  <si>
    <t>Mianserin 10mg tablets  /  Packsize 28</t>
  </si>
  <si>
    <t>Mianserin 30mg tablets  /  Packsize 28</t>
  </si>
  <si>
    <t>Midazolam 100mg/50ml solution for injection vials  /  Packsize 1</t>
  </si>
  <si>
    <t>Midazolam 10mg/2ml solution for injection ampoules  /  Packsize 10</t>
  </si>
  <si>
    <t>Midazolam 10mg/5ml solution for injection ampoules  /  Packsize 10</t>
  </si>
  <si>
    <t>Midazolam 2mg/2ml solution for injection ampoules  /  Packsize 10</t>
  </si>
  <si>
    <t>Midazolam 50mg/10ml solution for injection ampoules  /  Packsize 10</t>
  </si>
  <si>
    <t>Midazolam 50mg/50ml solution for injection vials  /  Packsize 1</t>
  </si>
  <si>
    <t>Midazolam 5mg/5ml solution for injection ampoules  /  Packsize 10</t>
  </si>
  <si>
    <t>Midodrine 2.5mg tablets  /  Packsize 100</t>
  </si>
  <si>
    <t>Midodrine 5mg tablets  /  Packsize 100</t>
  </si>
  <si>
    <t>Milrinone 10mg/10ml solution for injection ampoules  /  Packsize 10</t>
  </si>
  <si>
    <t>Minocycline 100mg modified-release capsules  /  Packsize 56</t>
  </si>
  <si>
    <t>Minocycline 100mg tablets  /  Packsize 28</t>
  </si>
  <si>
    <t>Minocycline 50mg tablets  /  Packsize 28</t>
  </si>
  <si>
    <t>Mirtazapine 15mg orodispersible tablets  /  Packsize 30</t>
  </si>
  <si>
    <t>Mirtazapine 15mg tablets  /  Packsize 28</t>
  </si>
  <si>
    <t>Mirtazapine 30mg tablets  /  Packsize 28</t>
  </si>
  <si>
    <t>Mirtazapine 45mg orodispersible tablets  /  Packsize 30</t>
  </si>
  <si>
    <t>Mirtazapine 45mg tablets  /  Packsize 28</t>
  </si>
  <si>
    <t>Mitoxantrone 20mg/10ml solution for infusion vials  /  Packsize 1</t>
  </si>
  <si>
    <t>Mitoxantrone 25mg/12.5ml solution for infusion vials  /  Packsize 1</t>
  </si>
  <si>
    <t>Modafinil 100mg tablets  /  Packsize 30</t>
  </si>
  <si>
    <t>Modafinil 200mg tablets  /  Packsize 30</t>
  </si>
  <si>
    <t>Mometasone 0.1% cream 100 gram  /  Packsize 1</t>
  </si>
  <si>
    <t>Mometasone 0.1% cream 30 gram  /  Packsize 1</t>
  </si>
  <si>
    <t>Mometasone 0.1% ointment 100 gram  /  Packsize 1</t>
  </si>
  <si>
    <t>Mometasone 0.1% ointment 30 gram  /  Packsize 1</t>
  </si>
  <si>
    <t>Mometasone 50micrograms/dose nasal spray 140 dose  /  Packsize 1</t>
  </si>
  <si>
    <t>Montelukast 10mg tablets  /  Packsize 28</t>
  </si>
  <si>
    <t>Montelukast 4mg chewable tablets  /  Packsize 28</t>
  </si>
  <si>
    <t>Montelukast 4mg granules sachets  /  Packsize 28</t>
  </si>
  <si>
    <t>Montelukast 5mg chewable tablets  /  Packsize 28</t>
  </si>
  <si>
    <t>Morphine 10mg tablets  /  Packsize 56</t>
  </si>
  <si>
    <t>Morphine 20mg tablets  /  Packsize 56</t>
  </si>
  <si>
    <t>Morphine 50mg tablets  /  Packsize 56</t>
  </si>
  <si>
    <t>Morphine sulfate 100mg/50ml solution for infusion vials  /  Packsize 1</t>
  </si>
  <si>
    <t>Morphine sulfate 10mg/10ml solution for injection ampoules  /  Packsize 10</t>
  </si>
  <si>
    <t>Morphine sulfate 10mg/1ml solution for injection ampoules  /  Packsize 10</t>
  </si>
  <si>
    <t>Morphine sulfate 10mg/5ml oral solution 100 ml  /  Packsize 1</t>
  </si>
  <si>
    <t>Morphine sulfate 10mg/5ml oral solution 300 ml  /  Packsize 1</t>
  </si>
  <si>
    <t>Morphine sulfate 10mg/5ml oral solution 500 ml  /  Packsize 1</t>
  </si>
  <si>
    <t>Morphine sulfate 15mg/1ml solution for injection ampoules  /  Packsize 10</t>
  </si>
  <si>
    <t>Morphine sulfate 30mg/1ml solution for injection ampoules  /  Packsize 10</t>
  </si>
  <si>
    <t>Morphine sulfate 50mg/50ml solution for infusion vials  /  Packsize 1</t>
  </si>
  <si>
    <t>Morphine sulfate 60mg/2ml solution for injection ampoules  /  Packsize 5</t>
  </si>
  <si>
    <t>Moxifloxacin 400mg tablets  /  Packsize 5</t>
  </si>
  <si>
    <t>Moxifloxacin 400mg/250ml solution for infusion bottles  /  Packsize 10</t>
  </si>
  <si>
    <t>Moxonidine 200microgram tablets  /  Packsize 28</t>
  </si>
  <si>
    <t>Moxonidine 300microgram tablets  /  Packsize 28</t>
  </si>
  <si>
    <t>Moxonidine 400microgram tablets  /  Packsize 28</t>
  </si>
  <si>
    <t>Mupirocin 2% ointment 15 gram  /  Packsize 1</t>
  </si>
  <si>
    <t>Mycophenolate mofetil 250mg capsules  /  Packsize 100</t>
  </si>
  <si>
    <t>Mycophenolate mofetil 500mg tablets  /  Packsize 50</t>
  </si>
  <si>
    <t>Mycophenolic acid 180mg gastro-resistant tablets (Mycophenolate)  /  Packsize 120</t>
  </si>
  <si>
    <t>Mycophenolic acid 360mg gastro-resistant tablets (Mycophenolate)  /  Packsize 120</t>
  </si>
  <si>
    <t>Nabumetone 500mg tablets  /  Packsize 56</t>
  </si>
  <si>
    <t>Naftidrofuryl 100mg capsules  /  Packsize 84</t>
  </si>
  <si>
    <t>Naloxone 400micrograms/1ml solution for injection ampoules  /  Packsize 10</t>
  </si>
  <si>
    <t>Naproxen 125mg/5ml oral suspension 100 ml  /  Packsize 1</t>
  </si>
  <si>
    <t>Naproxen 250mg gastro-resistant tablets  /  Packsize 56</t>
  </si>
  <si>
    <t>Naproxen 250mg tablets  /  Packsize 28</t>
  </si>
  <si>
    <t>Naproxen 250mg tablets  /  Packsize 56</t>
  </si>
  <si>
    <t>Naproxen 500mg gastro-resistant tablets  /  Packsize 56</t>
  </si>
  <si>
    <t>Naproxen 500mg tablets  /  Packsize 28</t>
  </si>
  <si>
    <t>Naproxen 500mg tablets  /  Packsize 56</t>
  </si>
  <si>
    <t>Nebivolol 5mg tablets  /  Packsize 28</t>
  </si>
  <si>
    <t>Nefopam 30mg tablets  /  Packsize 90</t>
  </si>
  <si>
    <t>Neostigmine 2.5mg/1ml / Glycopyrronium bromide 500micrograms/1ml solution for injection ampoules  /  Packsize 10</t>
  </si>
  <si>
    <t>Neostigmine 2.5mg/1ml solution for injection ampoules  /  Packsize 10</t>
  </si>
  <si>
    <t>Nevirapine 200mg tablets  /  Packsize 60</t>
  </si>
  <si>
    <t>Nevirapine 400mg modified-release tablets  /  Packsize 30</t>
  </si>
  <si>
    <t>Nicardipine 10mg/10ml solution for injection ampoules  /  Packsize 5</t>
  </si>
  <si>
    <t>Nicorandil 10mg tablets  /  Packsize 60</t>
  </si>
  <si>
    <t>Nicorandil 20mg tablets  /  Packsize 60</t>
  </si>
  <si>
    <t>Nitisinone 10mg capsules (NTBC - e.g. Orfadin)  /  Packsize 60</t>
  </si>
  <si>
    <t>Nitisinone 2mg capsules (NTBC - e.g. Orfadin)  /  Packsize 60</t>
  </si>
  <si>
    <t>Nitisinone 5mg capsules (NTBC - e.g. Orfadin)  /  Packsize 60</t>
  </si>
  <si>
    <t>Nitrazepam 5mg tablets  /  Packsize 28</t>
  </si>
  <si>
    <t>Nitrofurantoin 100mg capsules  /  Packsize 30</t>
  </si>
  <si>
    <t>Nitrofurantoin 100mg tablets  /  Packsize 28</t>
  </si>
  <si>
    <t>Nitrofurantoin 25mg/5ml oral suspension sugar free 300 ml  /  Packsize 1</t>
  </si>
  <si>
    <t>Nitrofurantoin 50mg capsules  /  Packsize 30</t>
  </si>
  <si>
    <t>Nitrofurantoin 50mg tablets  /  Packsize 28</t>
  </si>
  <si>
    <t>Nitrofurantoin 50mg tablets  /  Packsize 100</t>
  </si>
  <si>
    <t>Nizatidine 150mg capsules  /  Packsize 30</t>
  </si>
  <si>
    <t>Noradrenaline (norepinephrine) 2mg/2ml solution for infusion ampoules  /  Packsize 5</t>
  </si>
  <si>
    <t>Noradrenaline (norepinephrine) 4mg/4ml solution for infusion ampoules  /  Packsize 5</t>
  </si>
  <si>
    <t>Noradrenaline (norepinephrine) 4mg/4ml solution for infusion ampoules  /  Packsize 10</t>
  </si>
  <si>
    <t>Noradrenaline (norepinephrine) 8mg/8ml solution for infusion ampoules  /  Packsize 10</t>
  </si>
  <si>
    <t>Norethisterone 5mg tablets  /  Packsize 30</t>
  </si>
  <si>
    <t>Norgestimate 250microgram / Ethinylestradiol 35microgram tablets (e.g. Cilest/Cilique/Lizinna)  /  Packsize 63</t>
  </si>
  <si>
    <t>Nortriptyline 25mg tablets  /  Packsize 100</t>
  </si>
  <si>
    <t>Octreotide 100micrograms/1ml solution for injection ampoules  /  Packsize 5</t>
  </si>
  <si>
    <t>Octreotide 100micrograms/1ml solution for injection pre-filled syringes  /  Packsize 5</t>
  </si>
  <si>
    <t>Octreotide 1mg/5ml solution for injection vials  /  Packsize 1</t>
  </si>
  <si>
    <t>Octreotide 500micrograms/1ml solution for injection ampoules  /  Packsize 5</t>
  </si>
  <si>
    <t>Octreotide 500micrograms/1ml solution for injection pre-filled syringes  /  Packsize 5</t>
  </si>
  <si>
    <t>Octreotide 500micrograms/1ml solution for injection vials  /  Packsize 5</t>
  </si>
  <si>
    <t>Octreotide 50micrograms/1ml solution for injection ampoules  /  Packsize 5</t>
  </si>
  <si>
    <t>Octreotide 50micrograms/1ml solution for injection pre-filled syringes  /  Packsize 5</t>
  </si>
  <si>
    <t>Ofloxacin 200mg tablets  /  Packsize 10</t>
  </si>
  <si>
    <t>Ofloxacin 200mg/100ml solution for injection bottles  /  Packsize 1</t>
  </si>
  <si>
    <t>Ofloxacin 400mg tablets  /  Packsize 5</t>
  </si>
  <si>
    <t>Oily phenol 5% solution for injection 5ml ampoules  /  Packsize 10</t>
  </si>
  <si>
    <t>Olanzapine 10mg orodispersible tablets  /  Packsize 28</t>
  </si>
  <si>
    <t>Olanzapine 10mg tablets  /  Packsize 28</t>
  </si>
  <si>
    <t>Olanzapine 15mg orodispersible tablets  /  Packsize 28</t>
  </si>
  <si>
    <t>Olanzapine 15mg tablets  /  Packsize 28</t>
  </si>
  <si>
    <t>Olanzapine 2.5mg tablets  /  Packsize 28</t>
  </si>
  <si>
    <t>Olanzapine 20mg orodispersible tablets  /  Packsize 28</t>
  </si>
  <si>
    <t>Olanzapine 20mg tablets  /  Packsize 28</t>
  </si>
  <si>
    <t>Olanzapine 5mg orodispersible tablets  /  Packsize 28</t>
  </si>
  <si>
    <t>Olanzapine 5mg tablets  /  Packsize 28</t>
  </si>
  <si>
    <t>Olanzapine 7.5mg tablets  /  Packsize 56</t>
  </si>
  <si>
    <t>Olmesartan medoxomil 10mg tablets  /  Packsize 28</t>
  </si>
  <si>
    <t>Olmesartan medoxomil 20mg tablets  /  Packsize 28</t>
  </si>
  <si>
    <t>Olmesartan medoxomil 40mg tablets  /  Packsize 28</t>
  </si>
  <si>
    <t>Omega-3 Ethyl Ester 1g capsules  /  Packsize 28</t>
  </si>
  <si>
    <t>Omega-3 Ethyl Ester 1g capsules  /  Packsize 100</t>
  </si>
  <si>
    <t>Omeprazole 10mg gastro-resistant capsules  /  Packsize 28</t>
  </si>
  <si>
    <t>Omeprazole 20mg gastro-resistant capsules  /  Packsize 28</t>
  </si>
  <si>
    <t>Omeprazole 40mg gastro-resistant capsules  /  Packsize 7</t>
  </si>
  <si>
    <t>Omeprazole 40mg gastro-resistant capsules  /  Packsize 28</t>
  </si>
  <si>
    <t>Omeprazole 40mg powder for solution for injection vials  /  Packsize 5</t>
  </si>
  <si>
    <t>Ondansetron 4mg orodispersible film (Setofilm or eqv)  /  Packsize 10</t>
  </si>
  <si>
    <t>Ondansetron 4mg orodispersible tablets  /  Packsize 10</t>
  </si>
  <si>
    <t>Ondansetron 4mg tablets  /  Packsize 10</t>
  </si>
  <si>
    <t>Ondansetron 4mg tablets  /  Packsize 30</t>
  </si>
  <si>
    <t>Ondansetron 4mg/2ml solution for injection ampoules  /  Packsize 5</t>
  </si>
  <si>
    <t>Ondansetron 4mg/5ml oral solution sugar free 50 ml  /  Packsize 1</t>
  </si>
  <si>
    <t>Ondansetron 8mg orodispersible film (Setofilm or eqv)  /  Packsize 10</t>
  </si>
  <si>
    <t>Ondansetron 8mg orodispersible tablets  /  Packsize 10</t>
  </si>
  <si>
    <t>Ondansetron 8mg tablets  /  Packsize 10</t>
  </si>
  <si>
    <t>Ondansetron 8mg/4ml solution for injection ampoules  /  Packsize 5</t>
  </si>
  <si>
    <t>Oral rehydration powder sachets blackcurrant (e.g. Dioralyte)  /  Packsize 20</t>
  </si>
  <si>
    <t>Oral rehydration powder sachets citrus (e.g. Dioralyte)  /  Packsize 20</t>
  </si>
  <si>
    <t>Oral rehydration powder sachets natural (e.g. Dioralyte)  /  Packsize 20</t>
  </si>
  <si>
    <t>Orphenadrine 50mg/5ml oral solution sugar free 150 ml  /  Packsize 1</t>
  </si>
  <si>
    <t>Oxaliplatin 100mg/20ml solution for infusion vials  /  Packsize 1</t>
  </si>
  <si>
    <t>Oxaliplatin 200mg/40ml solution for infusion vials  /  Packsize 1</t>
  </si>
  <si>
    <t>Oxaliplatin 50mg/10ml solution for infusion vials  /  Packsize 1</t>
  </si>
  <si>
    <t>Oxazepam 10mg tablets  /  Packsize 28</t>
  </si>
  <si>
    <t>Oxazepam 15mg tablets  /  Packsize 28</t>
  </si>
  <si>
    <t>Oxybutynin 2.5mg tablets  /  Packsize 84</t>
  </si>
  <si>
    <t>Oxybutynin 2.5mg/5ml oral solution 150 ml  /  Packsize 1</t>
  </si>
  <si>
    <t>Oxybutynin 5mg tablets  /  Packsize 84</t>
  </si>
  <si>
    <t>Oxybutynin 5mg/5ml oral solution 150 ml  /  Packsize 1</t>
  </si>
  <si>
    <t>Oxycodone 10mg capsules  /  Packsize 56</t>
  </si>
  <si>
    <t>Oxycodone 10mg modified-release tablets  /  Packsize 56</t>
  </si>
  <si>
    <t>Oxycodone 10mg/1ml solution for injection ampoules  /  Packsize 5</t>
  </si>
  <si>
    <t>Oxycodone 10mg/1ml solution for injection ampoules  /  Packsize 10</t>
  </si>
  <si>
    <t>Oxycodone 10mg/ml oral solution sugar free 120 ml (50mg/5ml)  /  Packsize 1</t>
  </si>
  <si>
    <t>Oxycodone 120mg modified-release tablets  /  Packsize 56</t>
  </si>
  <si>
    <t>Oxycodone 15mg modified-release tablets  /  Packsize 56</t>
  </si>
  <si>
    <t>Oxycodone 20mg capsules  /  Packsize 56</t>
  </si>
  <si>
    <t>Oxycodone 20mg modified-release tablets  /  Packsize 56</t>
  </si>
  <si>
    <t>Oxycodone 20mg/2ml solution for injection ampoules  /  Packsize 5</t>
  </si>
  <si>
    <t>Oxycodone 20mg/2ml solution for injection ampoules  /  Packsize 10</t>
  </si>
  <si>
    <t>Oxycodone 30mg modified-release tablets  /  Packsize 56</t>
  </si>
  <si>
    <t>Oxycodone 40mg modified-release tablets  /  Packsize 56</t>
  </si>
  <si>
    <t>Oxycodone 50mg/1ml solution for injection ampoules  /  Packsize 5</t>
  </si>
  <si>
    <t>Oxycodone 50mg/1ml solution for injection ampoules  /  Packsize 10</t>
  </si>
  <si>
    <t>Oxycodone 5mg capsules  /  Packsize 56</t>
  </si>
  <si>
    <t>Oxycodone 5mg modified-release tablets  /  Packsize 28</t>
  </si>
  <si>
    <t>Oxycodone 5mg/5ml oral solution sugar free 250 ml  /  Packsize 1</t>
  </si>
  <si>
    <t>Oxycodone 60mg modified-release tablets  /  Packsize 56</t>
  </si>
  <si>
    <t>Oxycodone 80mg modified-release tablets  /  Packsize 56</t>
  </si>
  <si>
    <t>Oxytetracycline 250mg tablets  /  Packsize 28</t>
  </si>
  <si>
    <t>Oxytocin 10units/1ml solution for injection ampoules  /  Packsize 10</t>
  </si>
  <si>
    <t>Oxytocin 5units/1ml solution for injection ampoules  /  Packsize 5</t>
  </si>
  <si>
    <t>Oxytocin 5units/1ml solution for injection ampoules  /  Packsize 10</t>
  </si>
  <si>
    <t>Paclitaxel 100mg/16.7ml solution for infusion vials  /  Packsize 1</t>
  </si>
  <si>
    <t>Paclitaxel 150mg/25ml solution for infusion vials  /  Packsize 1</t>
  </si>
  <si>
    <t>Paclitaxel 300mg/50ml solution for injection vials  /  Packsize 1</t>
  </si>
  <si>
    <t>Paclitaxel 30mg/5ml solution for infusion vials  /  Packsize 1</t>
  </si>
  <si>
    <t>Palonosetron 250micrograms/5ml solution for injection vials  /  Packsize 1</t>
  </si>
  <si>
    <t>Pancuronium bromide 4mg/2ml solution for injection ampoules  /  Packsize 10</t>
  </si>
  <si>
    <t>Pantoprazole 20mg gastro-resistant tablets  /  Packsize 28</t>
  </si>
  <si>
    <t>Pantoprazole 40mg gastro-resistant tablets  /  Packsize 28</t>
  </si>
  <si>
    <t>Pantoprazole 40mg powder for solution for injection vials  /  Packsize 1</t>
  </si>
  <si>
    <t>Pantoprazole 40mg powder for solution for injection vials  /  Packsize 5</t>
  </si>
  <si>
    <t>Paracetamol 120mg suppositories  /  Packsize 10</t>
  </si>
  <si>
    <t>Paracetamol 120mg/5ml oral suspension paediatric 100 ml  /  Packsize 1</t>
  </si>
  <si>
    <t>Paracetamol 120mg/5ml oral suspension paediatric alcohol free 100 ml  /  Packsize 1</t>
  </si>
  <si>
    <t>Paracetamol 120mg/5ml oral suspension paediatric sugar free 100 ml  /  Packsize 1</t>
  </si>
  <si>
    <t>Paracetamol 125mg suppositories  /  Packsize 10</t>
  </si>
  <si>
    <t>Paracetamol 1g suppositories  /  Packsize 10</t>
  </si>
  <si>
    <t>Paracetamol 1g/100ml solution for infusion vial glass (e.g. Fresenius/Accord)  /  Packsize 10</t>
  </si>
  <si>
    <t>Paracetamol 1g/100ml solution for infusion vial plastic (e.g. kent/synchrony/Braun/Altan)  /  Packsize 10</t>
  </si>
  <si>
    <t>Paracetamol 240mg suppositories  /  Packsize 10</t>
  </si>
  <si>
    <t>Paracetamol 250mg suppositories  /  Packsize 10</t>
  </si>
  <si>
    <t>Paracetamol 250mg/5ml oral suspension alcohol free 100 ml  /  Packsize 1</t>
  </si>
  <si>
    <t>Paracetamol 250mg/5ml oral suspension sugar free 100 ml  /  Packsize 1</t>
  </si>
  <si>
    <t>Paracetamol 500mg caplet shaped tablets pre-labelled pack  /  Packsize 32</t>
  </si>
  <si>
    <t>Paracetamol 500mg soluble tablets  /  Packsize 24</t>
  </si>
  <si>
    <t>Paracetamol 500mg soluble tablets  /  Packsize 60</t>
  </si>
  <si>
    <t>Paracetamol 500mg suppositories  /  Packsize 10</t>
  </si>
  <si>
    <t>Paracetamol 500mg tablets  /  Packsize 16</t>
  </si>
  <si>
    <t>Paracetamol 500mg tablets  /  Packsize 32</t>
  </si>
  <si>
    <t>Paracetamol 500mg tablets  /  Packsize 100</t>
  </si>
  <si>
    <t>Paracetamol 500mg/50ml solution for infusion vial glass (e.g. Fresenius/Accord)  /  Packsize 10</t>
  </si>
  <si>
    <t>Paracetamol 500mg/50ml solution for infusion vial plastic (e.g. kent/synchrony/Braun/Altan)  /  Packsize 10</t>
  </si>
  <si>
    <t>Paracetamol 500mg/50ml solution for infusion vial plastic (e.g. kent/synchrony/Braun/Altan)  /  Packsize 12</t>
  </si>
  <si>
    <t>Paroxetine 20mg tablets  /  Packsize 30</t>
  </si>
  <si>
    <t>Paroxetine 30mg tablets  /  Packsize 30</t>
  </si>
  <si>
    <t>Penicillamine 125mg tablets  /  Packsize 56</t>
  </si>
  <si>
    <t>Penicillamine 250mg tablets  /  Packsize 56</t>
  </si>
  <si>
    <t>Peppermint oil 0.2ml gastro-resistant capsules  /  Packsize 84</t>
  </si>
  <si>
    <t>Peppermint water BP 1973 100 ml  /  Packsize 1</t>
  </si>
  <si>
    <t>Perindopril erbumine 2mg tablets  /  Packsize 30</t>
  </si>
  <si>
    <t>Perindopril erbumine 4mg tablets  /  Packsize 30</t>
  </si>
  <si>
    <t>Perindopril erbumine 8mg tablets  /  Packsize 30</t>
  </si>
  <si>
    <t>Pethidine 100mg/2ml solution for injection ampoules  /  Packsize 10</t>
  </si>
  <si>
    <t>Pethidine 50mg tablets  /  Packsize 50</t>
  </si>
  <si>
    <t>Pethidine 50mg/1ml solution for injection ampoules  /  Packsize 10</t>
  </si>
  <si>
    <t>Phenindione 10mg tablets  /  Packsize 28</t>
  </si>
  <si>
    <t>Phenindione 25mg tablets  /  Packsize 28</t>
  </si>
  <si>
    <t>Phenobarbital 15mg tablets  /  Packsize 28</t>
  </si>
  <si>
    <t>Phenobarbital 15mg/5ml elixir 500 ml  /  Packsize 1</t>
  </si>
  <si>
    <t>Phenobarbital 200mg/1ml solution for injection ampoules  /  Packsize 10</t>
  </si>
  <si>
    <t>Phenobarbital 30mg tablets  /  Packsize 28</t>
  </si>
  <si>
    <t>Phenobarbital 30mg/1ml solution for injection ampoules  /  Packsize 10</t>
  </si>
  <si>
    <t>Phenobarbital 60mg tablets  /  Packsize 28</t>
  </si>
  <si>
    <t>Phenobarbital 60mg/1ml solution for injection ampoules  /  Packsize 10</t>
  </si>
  <si>
    <t>Phenoxymethylpenicillin 125mg/5ml oral solution 100 ml  /  Packsize 1</t>
  </si>
  <si>
    <t>Phenoxymethylpenicillin 125mg/5ml oral solution 100 ml sugar free  /  Packsize 1</t>
  </si>
  <si>
    <t>Phenoxymethylpenicillin 125mg/5ml oral solution 100 ml sugar free prelabelled prepack  /  Packsize 1</t>
  </si>
  <si>
    <t>Phenoxymethylpenicillin 250mg tablets  /  Packsize 28</t>
  </si>
  <si>
    <t>Phenoxymethylpenicillin 250mg tablets prelabelled prepack  /  Packsize 28</t>
  </si>
  <si>
    <t>Phenoxymethylpenicillin 250mg/5ml oral solution 100 ml  /  Packsize 1</t>
  </si>
  <si>
    <t>Phenoxymethylpenicillin 250mg/5ml oral solution 100 ml sugar free  /  Packsize 1</t>
  </si>
  <si>
    <t>Phenoxymethylpenicillin 250mg/5ml oral solution 100 ml sugar free prelabelled prepack  /  Packsize 1</t>
  </si>
  <si>
    <t>Phenylephrine 10mg/1ml solution for injection ampoules  /  Packsize 10</t>
  </si>
  <si>
    <t>Phenylephrine 1mg/10ml solution for injection ampoules  /  Packsize 10</t>
  </si>
  <si>
    <t>Phenytoin sodium 250mg/5ml solution for injection ampoules  /  Packsize 5</t>
  </si>
  <si>
    <t>Phenytoin sodium 250mg/5ml solution for injection ampoules  /  Packsize 10</t>
  </si>
  <si>
    <t>Pilocarpine hydrochloride 1% eye drops 10 ml  /  Packsize 1</t>
  </si>
  <si>
    <t>Pilocarpine hydrochloride 2% eye drops 10 ml  /  Packsize 1</t>
  </si>
  <si>
    <t>Pilocarpine hydrochloride 4% eye drops 10 ml  /  Packsize 1</t>
  </si>
  <si>
    <t>Pioglitazone 15mg tablets  /  Packsize 28</t>
  </si>
  <si>
    <t>Pioglitazone 30mg tablets  /  Packsize 28</t>
  </si>
  <si>
    <t>Pioglitazone 45mg tablets  /  Packsize 28</t>
  </si>
  <si>
    <t>Piperacillin 2g / Tazobactam 250mg powder for solution for injection vials  /  Packsize 1</t>
  </si>
  <si>
    <t>Piperacillin 2g / Tazobactam 250mg powder for solution for injection vials  /  Packsize 10</t>
  </si>
  <si>
    <t>Piperacillin 4g / Tazobactam 500mg powder for solution for injection vials  /  Packsize 1</t>
  </si>
  <si>
    <t>Piperacillin 4g / Tazobactam 500mg powder for solution for injection vials  /  Packsize 10</t>
  </si>
  <si>
    <t>Piroxicam 0.5% gel 112 gram  /  Packsize 1</t>
  </si>
  <si>
    <t>Piroxicam 0.5% gel 60 gram  /  Packsize 1</t>
  </si>
  <si>
    <t>Piroxicam 10mg capsules  /  Packsize 56</t>
  </si>
  <si>
    <t>Pizotifen 1.5mg tablets  /  Packsize 28</t>
  </si>
  <si>
    <t>Pizotifen 500microgram tablets  /  Packsize 28</t>
  </si>
  <si>
    <t>Podophyllotoxin 0.5% solution 3 ml (e.g. Warticon)  /  Packsize 1</t>
  </si>
  <si>
    <t>Podophyllotoxin 0.5% solution 3.5 ml (e.g. Condyline)  /  Packsize 1</t>
  </si>
  <si>
    <t>Potassium chloride 15% (potassium 20mmol/10ml) solution for injection 10ml ampoules(glass)  /  Packsize 10</t>
  </si>
  <si>
    <t>Potassium chloride 15% (potassium 20mmol/10ml) solution for injection 10ml ampoules(plastic)  /  Packsize 20</t>
  </si>
  <si>
    <t>Potassium chloride 20% (potassium 13.3mmol/5ml) solution for injection 5ml ampoules(glass)  /  Packsize 10</t>
  </si>
  <si>
    <t>Pramipexole 180microgram tablets (250mcg salt)  /  Packsize 30</t>
  </si>
  <si>
    <t>Pramipexole 350microgram tablets (500mcg salt)  /  Packsize 30</t>
  </si>
  <si>
    <t>Pramipexole 700microgram tablets (1mg salt)  /  Packsize 30</t>
  </si>
  <si>
    <t>Pramipexole 88microgram tablets (88mcg salt)  /  Packsize 30</t>
  </si>
  <si>
    <t>Pravastatin 10mg tablets  /  Packsize 28</t>
  </si>
  <si>
    <t>Pravastatin 20mg tablets  /  Packsize 28</t>
  </si>
  <si>
    <t>Pravastatin 40mg tablets  /  Packsize 28</t>
  </si>
  <si>
    <t>Prednisolone 1mg tablets  /  Packsize 28</t>
  </si>
  <si>
    <t>Prednisolone 2.5mg gastro-resistant tablets  /  Packsize 28</t>
  </si>
  <si>
    <t>Prednisolone 2.5mg tablets  /  Packsize 28</t>
  </si>
  <si>
    <t>Prednisolone 20mg tablets  /  Packsize 28</t>
  </si>
  <si>
    <t>Prednisolone 20mg tablets  /  Packsize 30</t>
  </si>
  <si>
    <t>Prednisolone 25mg tablets  /  Packsize 56</t>
  </si>
  <si>
    <t>Prednisolone 50mg/5ml oral solution 30ml bottle  /  Packsize 1</t>
  </si>
  <si>
    <t>Prednisolone 5mg gastro-resistant tablets  /  Packsize 28</t>
  </si>
  <si>
    <t>Prednisolone 5mg soluble tablets  /  Packsize 30</t>
  </si>
  <si>
    <t>Prednisolone 5mg tablets  /  Packsize 28</t>
  </si>
  <si>
    <t>Prednisolone 5mg/5ml oral solution 50ml bottle  /  Packsize 1</t>
  </si>
  <si>
    <t>Pregabalin 100mg capsules  /  Packsize 84</t>
  </si>
  <si>
    <t>Pregabalin 150mg capsules  /  Packsize 56</t>
  </si>
  <si>
    <t>Pregabalin 200mg capsules  /  Packsize 84</t>
  </si>
  <si>
    <t>Pregabalin 20mg/ml oral solution sugar free 250ml  /  Packsize 2</t>
  </si>
  <si>
    <t>Pregabalin 20mg/ml oral solution sugar free 473ml  /  Packsize 1</t>
  </si>
  <si>
    <t>Pregabalin 225mg capsules  /  Packsize 56</t>
  </si>
  <si>
    <t>Pregabalin 25mg capsules  /  Packsize 56</t>
  </si>
  <si>
    <t>Pregabalin 25mg capsules  /  Packsize 84</t>
  </si>
  <si>
    <t>Pregabalin 300mg capsules  /  Packsize 56</t>
  </si>
  <si>
    <t>Pregabalin 50mg capsules  /  Packsize 56</t>
  </si>
  <si>
    <t>Pregabalin 50mg capsules  /  Packsize 84</t>
  </si>
  <si>
    <t>Pregabalin 75mg capsules  /  Packsize 14</t>
  </si>
  <si>
    <t>Pregabalin 75mg capsules  /  Packsize 56</t>
  </si>
  <si>
    <t>Prochlorperazine 12.5mg/1ml solution for injection ampoules  /  Packsize 10</t>
  </si>
  <si>
    <t>Prochlorperazine 3mg buccal tablets  /  Packsize 8</t>
  </si>
  <si>
    <t>Prochlorperazine 3mg buccal tablets  /  Packsize 50</t>
  </si>
  <si>
    <t>Prochlorperazine 5mg tablets  /  Packsize 28</t>
  </si>
  <si>
    <t>Prochlorperazine 5mg tablets  /  Packsize 84</t>
  </si>
  <si>
    <t>Procyclidine 10mg/2ml solution for injection ampoules  /  Packsize 5</t>
  </si>
  <si>
    <t>Procyclidine 2.5mg/5ml oral solution sugar free 150 ml  /  Packsize 1</t>
  </si>
  <si>
    <t>Procyclidine 5mg tablets  /  Packsize 28</t>
  </si>
  <si>
    <t>Procyclidine 5mg tablets  /  Packsize 100</t>
  </si>
  <si>
    <t>Procyclidine 5mg tablets  /  Packsize 500</t>
  </si>
  <si>
    <t>Procyclidine 5mg/5ml oral solution sugar free 150 ml  /  Packsize 1</t>
  </si>
  <si>
    <t>Promazine 25mg/5ml oral solution 150 ml  /  Packsize 1</t>
  </si>
  <si>
    <t>Promazine 50mg/5ml oral solution 150 ml  /  Packsize 1</t>
  </si>
  <si>
    <t>Promethazine 25mg/1ml solution for injection ampoules  /  Packsize 10</t>
  </si>
  <si>
    <t>Promethazine 5mg/5ml oral solution 100 ml  /  Packsize 1</t>
  </si>
  <si>
    <t>Promethazine hydrochloride 10mg tablets  /  Packsize 56</t>
  </si>
  <si>
    <t>Promethazine hydrochloride 25mg tablets  /  Packsize 56</t>
  </si>
  <si>
    <t>Propofol (MCT/LCT) 1g/100ml emulsion for injection vials (e.g. Fresenius-Propoven &amp; B-Braun-Propofol-Lipuro)  /  Packsize 1</t>
  </si>
  <si>
    <t>Propofol (MCT/LCT) 1g/100ml emulsion for injection vials (e.g. Fresenius-Propoven &amp; B-Braun-Propofol-Lipuro)  /  Packsize 10</t>
  </si>
  <si>
    <t>Propofol (MCT/LCT) 1g/50ml emulsion for injection vials (e.g. Fresenius-Propoven &amp; B-Braun-Propofol-Lipuro)  /  Packsize 1</t>
  </si>
  <si>
    <t>Propofol (MCT/LCT) 1g/50ml emulsion for injection vials (e.g. Fresenius-Propoven &amp; B-Braun-Propofol-Lipuro)  /  Packsize 10</t>
  </si>
  <si>
    <t>Propofol (MCT/LCT) 200mg/20ml emulsion for injection ampoules (e.g. Fresenius-Propoven &amp; B-Braun-Propofol-Lipuro)  /  Packsize 5</t>
  </si>
  <si>
    <t>Propofol (MCT/LCT) 200mg/20ml emulsion for injection vials (e.g. Fresenius-Propoven &amp; B-Braun-Propofol-Lipuro)  /  Packsize 5</t>
  </si>
  <si>
    <t>Propofol (MCT/LCT) 500mg/50ml emulsion for injection vials (e.g. Fresenius-Propoven &amp; B-Braun-Propofol-Lipuro)  /  Packsize 10</t>
  </si>
  <si>
    <t>Propranolol 10mg tablets  /  Packsize 28</t>
  </si>
  <si>
    <t>Propranolol 10mg/5ml oral solution sugar free 150 ml  /  Packsize 1</t>
  </si>
  <si>
    <t>Propranolol 160mg modified-release capsules  /  Packsize 28</t>
  </si>
  <si>
    <t>Propranolol 40mg tablets  /  Packsize 28</t>
  </si>
  <si>
    <t>Propranolol 40mg/5ml oral solution sugar free 150 ml  /  Packsize 1</t>
  </si>
  <si>
    <t>Propranolol 50mg/5ml oral solution sugar free 150 ml  /  Packsize 1</t>
  </si>
  <si>
    <t>Propranolol 5mg/5ml oral solution sugar free 150 ml  /  Packsize 1</t>
  </si>
  <si>
    <t>Propranolol 80mg modified-release capsules  /  Packsize 28</t>
  </si>
  <si>
    <t>Propranolol 80mg tablets  /  Packsize 56</t>
  </si>
  <si>
    <t>Propylthiouracil 50mg tablets  /  Packsize 56</t>
  </si>
  <si>
    <t>Propylthiouracil 50mg tablets  /  Packsize 100</t>
  </si>
  <si>
    <t>Protamine sulfate 50mg/5ml solution for injection ampoules  /  Packsize 10</t>
  </si>
  <si>
    <t>Pyrazinamide 500mg tablets  /  Packsize 30</t>
  </si>
  <si>
    <t>Pyridoxine 50mg tablets  /  Packsize 28</t>
  </si>
  <si>
    <t>Quetiapine 100mg tablets  /  Packsize 60</t>
  </si>
  <si>
    <t>Quetiapine 150mg tablets  /  Packsize 60</t>
  </si>
  <si>
    <t>Quetiapine 200mg modified-release tablets  /  Packsize 60</t>
  </si>
  <si>
    <t>Quetiapine 200mg tablets  /  Packsize 60</t>
  </si>
  <si>
    <t>Quetiapine 25mg tablets  /  Packsize 60</t>
  </si>
  <si>
    <t>Quetiapine 300mg modified-release tablets  /  Packsize 60</t>
  </si>
  <si>
    <t>Quetiapine 300mg tablets  /  Packsize 60</t>
  </si>
  <si>
    <t>Quetiapine 400mg modified-release tablets  /  Packsize 60</t>
  </si>
  <si>
    <t>Quetiapine 50mg modified-release tablets  /  Packsize 60</t>
  </si>
  <si>
    <t>Quinagolide 75microgram tablets  /  Packsize 30</t>
  </si>
  <si>
    <t>Quinagolide starter pack tablets 3x25mcg + 3x50mcg Pack of 6 tablets  /  Packsize 6</t>
  </si>
  <si>
    <t>Quinapril 10mg tablets  /  Packsize 28</t>
  </si>
  <si>
    <t>Quinapril 20mg tablets  /  Packsize 28</t>
  </si>
  <si>
    <t>Quinapril 40mg tablets  /  Packsize 28</t>
  </si>
  <si>
    <t>Quinapril 5mg tablets  /  Packsize 28</t>
  </si>
  <si>
    <t>Quinine bisulfate 300mg tablets  /  Packsize 28</t>
  </si>
  <si>
    <t>Quinine sulfate 200mg tablets  /  Packsize 28</t>
  </si>
  <si>
    <t>Quinine sulfate 300mg tablets  /  Packsize 28</t>
  </si>
  <si>
    <t>Rabeprazole 10mg gastro-resistant tablets  /  Packsize 28</t>
  </si>
  <si>
    <t>Rabeprazole 20mg gastro-resistant tablets  /  Packsize 28</t>
  </si>
  <si>
    <t>Raloxifene 60mg tablets  /  Packsize 28</t>
  </si>
  <si>
    <t>Ramipril 1.25mg capsules  /  Packsize 28</t>
  </si>
  <si>
    <t>Ramipril 1.25mg tablets  /  Packsize 28</t>
  </si>
  <si>
    <t>Ramipril 10mg capsules  /  Packsize 28</t>
  </si>
  <si>
    <t>Ramipril 2.5mg capsules  /  Packsize 28</t>
  </si>
  <si>
    <t>Ramipril 2.5mg tablets  /  Packsize 28</t>
  </si>
  <si>
    <t>Ramipril 2.5mg/5ml oral solution sugar free 150 ml  /  Packsize 1</t>
  </si>
  <si>
    <t>Ramipril 5mg capsules  /  Packsize 28</t>
  </si>
  <si>
    <t>Ramipril 5mg tablets  /  Packsize 28</t>
  </si>
  <si>
    <t>Ranitidine 150mg effervescent tablets  /  Packsize 60</t>
  </si>
  <si>
    <t>Ranitidine 150mg tablets  /  Packsize 60</t>
  </si>
  <si>
    <t>Ranitidine 300mg tablets  /  Packsize 30</t>
  </si>
  <si>
    <t>Ranitidine 50mg/2ml solution for injection ampoules  /  Packsize 5</t>
  </si>
  <si>
    <t>Ranitidine 75mg tablets  /  Packsize 12</t>
  </si>
  <si>
    <t>Ranitidine 75mg/5ml oral solution sugar free 100 ml  /  Packsize 1</t>
  </si>
  <si>
    <t>Ranitidine 75mg/5ml oral solution sugar free 300 ml  /  Packsize 1</t>
  </si>
  <si>
    <t>Rasagiline 1mg tablets  /  Packsize 28</t>
  </si>
  <si>
    <t>Remifentanil 1mg powder for solution for injection vials  /  Packsize 5</t>
  </si>
  <si>
    <t>Remifentanil 2mg powder for solution for injection vials  /  Packsize 5</t>
  </si>
  <si>
    <t>Remifentanil 5mg powder for solution for injection vials  /  Packsize 5</t>
  </si>
  <si>
    <t>Repaglinide 1mg tablets  /  Packsize 30</t>
  </si>
  <si>
    <t>Repaglinide 2mg tablets  /  Packsize 90</t>
  </si>
  <si>
    <t>Repaglinide 500microgram tablets  /  Packsize 30</t>
  </si>
  <si>
    <t>Repaglinide 500microgram tablets  /  Packsize 90</t>
  </si>
  <si>
    <t>Ribavirin 200mg capsules  /  Packsize 84</t>
  </si>
  <si>
    <t>Ribavirin 200mg capsules  /  Packsize 140</t>
  </si>
  <si>
    <t>Ribavirin 200mg capsules  /  Packsize 168</t>
  </si>
  <si>
    <t>Ribavirin 200mg tablets  /  Packsize 42</t>
  </si>
  <si>
    <t>Ribavirin 200mg tablets  /  Packsize 112</t>
  </si>
  <si>
    <t>Ribavirin 200mg tablets  /  Packsize 168</t>
  </si>
  <si>
    <t>Ribavirin 400mg tablets  /  Packsize 56</t>
  </si>
  <si>
    <t>Rifampicin 100mg/5ml oral suspension 120 ml  /  Packsize 1</t>
  </si>
  <si>
    <t>Rifampicin 120mg/Isoniazid 50mg/Pyrazinamide 300mg tablets (Rifater)  /  Packsize 100</t>
  </si>
  <si>
    <t>Rifampicin 150mg / Isoniazid 100mg tablets (e.g. Rifinah)  /  Packsize 84</t>
  </si>
  <si>
    <t>Rifampicin 150mg capsules  /  Packsize 100</t>
  </si>
  <si>
    <t>Rifampicin 300mg / Isoniazid 150mg tablets (e.g. Rifinah)  /  Packsize 56</t>
  </si>
  <si>
    <t>Rifampicin 300mg / Isoniazid 150mg tablets (e.g. Rifinah)  /  Packsize 60</t>
  </si>
  <si>
    <t>Rifampicin 300mg capsules  /  Packsize 100</t>
  </si>
  <si>
    <t>Rifampicin 600mg powder and solvent for solution for infusion vials  /  Packsize 1</t>
  </si>
  <si>
    <t>Riluzole 25mg/5ml oral suspension sugar free 300ml  /  Packsize 1</t>
  </si>
  <si>
    <t>Riluzole 50mg tablets  /  Packsize 56</t>
  </si>
  <si>
    <t>Risedronate sodium 30mg tablets  /  Packsize 28</t>
  </si>
  <si>
    <t>Risedronate sodium 35mg tablets  /  Packsize 4</t>
  </si>
  <si>
    <t>Risedronate sodium 5mg tablets  /  Packsize 28</t>
  </si>
  <si>
    <t>Risperidone 1mg orodispersible tablets sugar free  /  Packsize 28</t>
  </si>
  <si>
    <t>Risperidone 1mg tablets  /  Packsize 60</t>
  </si>
  <si>
    <t>Risperidone 1mg/1ml oral liquid 100 ml  /  Packsize 1</t>
  </si>
  <si>
    <t>Risperidone 2mg orodispersible tablets sugar free  /  Packsize 28</t>
  </si>
  <si>
    <t>Risperidone 3mg orodispersible tablets sugar free  /  Packsize 28</t>
  </si>
  <si>
    <t>Risperidone 4mg orodispersible tablets sugar free  /  Packsize 28</t>
  </si>
  <si>
    <t>Risperidone 500microgram orodispersible tablets sugar free  /  Packsize 28</t>
  </si>
  <si>
    <t>Risperidone 500microgram tablets  /  Packsize 20</t>
  </si>
  <si>
    <t>Rivastigmine 1.5mg capsules  /  Packsize 28</t>
  </si>
  <si>
    <t>Rivastigmine 13.3mg/24hours transdermal patches  /  Packsize 30</t>
  </si>
  <si>
    <t>Rivastigmine 2mg/ml oral solution sugar free 120 ml  /  Packsize 1</t>
  </si>
  <si>
    <t>Rivastigmine 3mg capsules  /  Packsize 28</t>
  </si>
  <si>
    <t>Rivastigmine 4.5mg capsules  /  Packsize 28</t>
  </si>
  <si>
    <t>Rivastigmine 4.6mg/24hours transdermal patches  /  Packsize 30</t>
  </si>
  <si>
    <t>Rivastigmine 6mg capsules  /  Packsize 28</t>
  </si>
  <si>
    <t>Rivastigmine 9.5mg/24hours transdermal patches  /  Packsize 30</t>
  </si>
  <si>
    <t>Rizatriptan 10mg orodispersible tablets sugar free  /  Packsize 3</t>
  </si>
  <si>
    <t>Rizatriptan 10mg orodispersible tablets sugar free  /  Packsize 6</t>
  </si>
  <si>
    <t>Rizatriptan 10mg tablets  /  Packsize 3</t>
  </si>
  <si>
    <t>Rizatriptan 10mg tablets  /  Packsize 6</t>
  </si>
  <si>
    <t>Rizatriptan 5mg tablets  /  Packsize 3</t>
  </si>
  <si>
    <t>Rizatriptan 5mg tablets  /  Packsize 6</t>
  </si>
  <si>
    <t>Rocuronium bromide 100mg/10ml solution for injection vials  /  Packsize 10</t>
  </si>
  <si>
    <t>Rocuronium bromide 50mg/5ml solution for injection ampoules  /  Packsize 10</t>
  </si>
  <si>
    <t>Rocuronium bromide 50mg/5ml solution for injection vials  /  Packsize 10</t>
  </si>
  <si>
    <t>Ropinirole 1mg tablets  /  Packsize 84</t>
  </si>
  <si>
    <t>Ropinirole 2mg tablets  /  Packsize 84</t>
  </si>
  <si>
    <t>Ropinirole 5mg tablets  /  Packsize 84</t>
  </si>
  <si>
    <t>Ropivacaine 100mg/10ml solution for injection ampoules  /  Packsize 5</t>
  </si>
  <si>
    <t>Ropivacaine 20mg/10ml solution for injection ampoules  /  Packsize 5</t>
  </si>
  <si>
    <t>Ropivacaine 400mg/200ml solution for infusion bags  /  Packsize 5</t>
  </si>
  <si>
    <t>Ropivacaine 75mg/10ml solution for injection ampoules  /  Packsize 5</t>
  </si>
  <si>
    <t>Rosuvastatin 10mg tablets  /  Packsize 28</t>
  </si>
  <si>
    <t>Rosuvastatin 20mg tablets  /  Packsize 28</t>
  </si>
  <si>
    <t>Rosuvastatin 40mg tablets  /  Packsize 28</t>
  </si>
  <si>
    <t>Rosuvastatin 5mg tablets  /  Packsize 28</t>
  </si>
  <si>
    <t>Salbutamol 100micrograms/dose inhaler CFC Free 200 dose  /  Packsize 1</t>
  </si>
  <si>
    <t>Salbutamol 100micrograms/dose inhaler CFC Free 200 dose (Salamol)  /  Packsize 1</t>
  </si>
  <si>
    <t>Salbutamol 2.5mg/2.5ml nebuliser liquid unit dose vials  /  Packsize 20</t>
  </si>
  <si>
    <t>Salbutamol 5mg/2.5ml nebuliser liquid unit dose vials  /  Packsize 20</t>
  </si>
  <si>
    <t>Senna 7.5mg tablets  /  Packsize 20</t>
  </si>
  <si>
    <t>Senna 7.5mg tablets  /  Packsize 60</t>
  </si>
  <si>
    <t>Senna 7.5mg tablets  /  Packsize 100</t>
  </si>
  <si>
    <t>Sevelamer 2.4g oral powder sachets  /  Packsize 60</t>
  </si>
  <si>
    <t>Sevelamer Carbonate 800mg tablets (Renvela or eqv)  /  Packsize 180</t>
  </si>
  <si>
    <t>Sevoflurane volatile liquid 250 ml  /  Packsize 6</t>
  </si>
  <si>
    <t>Sevoflurane volatile liquid 250 ml  /  Packsize 9</t>
  </si>
  <si>
    <t>Sildenafil 100mg tablets  /  Packsize 4</t>
  </si>
  <si>
    <t>Sildenafil 100mg tablets  /  Packsize 8</t>
  </si>
  <si>
    <t>Sildenafil 20mg tablets  /  Packsize 90</t>
  </si>
  <si>
    <t>Sildenafil 25mg tablets  /  Packsize 4</t>
  </si>
  <si>
    <t>Sildenafil 25mg tablets  /  Packsize 8</t>
  </si>
  <si>
    <t>Sildenafil 50mg tablets  /  Packsize 4</t>
  </si>
  <si>
    <t>Sildenafil 50mg tablets  /  Packsize 8</t>
  </si>
  <si>
    <t>Simple eye ointment 4 gram  /  Packsize 1</t>
  </si>
  <si>
    <t>Simple linctus 200 ml  /  Packsize 1</t>
  </si>
  <si>
    <t>Simple linctus sugar free 200 ml  /  Packsize 1</t>
  </si>
  <si>
    <t>Simvastatin 10mg tablets  /  Packsize 28</t>
  </si>
  <si>
    <t>Simvastatin 20mg tablets  /  Packsize 28</t>
  </si>
  <si>
    <t>Simvastatin 20mg/5ml oral suspension sugar free 150 ml  /  Packsize 1</t>
  </si>
  <si>
    <t>Simvastatin 40mg tablets  /  Packsize 28</t>
  </si>
  <si>
    <t>Simvastatin 40mg/5ml oral suspension sugar free 150 ml  /  Packsize 1</t>
  </si>
  <si>
    <t>Sodium bicarbonate 420mg/5ml (8.4%/1mmol/ml) oral solution 100 ml (e.g. Thamicarb)  /  Packsize 1</t>
  </si>
  <si>
    <t>Sodium bicarbonate 420mg/5ml (8.4%/1mmol/ml) oral solution 500 ml (e.g. Thamicarb)  /  Packsize 1</t>
  </si>
  <si>
    <t>Sodium bicarbonate 5% (50mg/0.6mmol/ml) ear drops 10 ml  /  Packsize 1</t>
  </si>
  <si>
    <t>Sodium bicarbonate 500mg capsules  /  Packsize 56</t>
  </si>
  <si>
    <t>Sodium bicarbonate 8.4% (84mg/1mmol/ml) solution for injection 10ml ampoules  /  Packsize 10</t>
  </si>
  <si>
    <t>Sodium chloride 0.9% nebuliser liquid 2.5ml unit dose ampoules  /  Packsize 20</t>
  </si>
  <si>
    <t>Sodium chloride 0.9% solution for injection 10ml ampoules(glass)  /  Packsize 10</t>
  </si>
  <si>
    <t>Sodium chloride 0.9% solution for injection 10ml ampoules(plastic)  /  Packsize 20</t>
  </si>
  <si>
    <t>Sodium chloride 0.9% solution for injection 10ml ampoules(plastic)  /  Packsize 50</t>
  </si>
  <si>
    <t>Sodium chloride 0.9% solution for injection 10ml ampoules(plastic)  /  Packsize 100</t>
  </si>
  <si>
    <t>Sodium chloride 0.9% solution for injection 20ml ampoules(plastic)  /  Packsize 20</t>
  </si>
  <si>
    <t>Sodium chloride 0.9% solution for injection 2ml ampoules(glass)  /  Packsize 10</t>
  </si>
  <si>
    <t>Sodium chloride 0.9% solution for injection 50ml vials  /  Packsize 25</t>
  </si>
  <si>
    <t>Sodium chloride 0.9% solution for injection 5ml ampoules(glass)  /  Packsize 10</t>
  </si>
  <si>
    <t>Sodium chloride 0.9% solution for injection 5ml ampoules(plastic)  /  Packsize 20</t>
  </si>
  <si>
    <t>Sodium chloride 0.9% solution for injection 5ml ampoules(plastic)  /  Packsize 50</t>
  </si>
  <si>
    <t>Sodium chloride 292.5mg/5ml (1mmol/ml) oral solution sugar free 100ml  /  Packsize 1</t>
  </si>
  <si>
    <t>Sodium chloride 30 % solution for injection 10 ml ampoule  /  Packsize 10</t>
  </si>
  <si>
    <t>Sodium chloride 30% solution for injection 50ml vials  /  Packsize 10</t>
  </si>
  <si>
    <t>Sodium citrate 441.17mg/5ml oral solution (0.3molar/441.17mg/5ml) 30 ml  /  Packsize 10</t>
  </si>
  <si>
    <t>Sodium citrate compound 5ml enema 450mg (e.g. Micolette/microlax/relaxit)  /  Packsize 12</t>
  </si>
  <si>
    <t>Sodium clodronate 400mg capsules  /  Packsize 30</t>
  </si>
  <si>
    <t>Sodium clodronate 400mg capsules  /  Packsize 120</t>
  </si>
  <si>
    <t>Sodium clodronate 800mg tablets  /  Packsize 60</t>
  </si>
  <si>
    <t>Sodium cromoglicate 2% eye drops 13.5 ml  /  Packsize 1</t>
  </si>
  <si>
    <t>Sodium picosulfate 10 mg oral powder sachets  /  Packsize 2</t>
  </si>
  <si>
    <t>Sodium picosulfate 10 mg oral powder sachets  /  Packsize 20</t>
  </si>
  <si>
    <t>Sodium picosulfate 5mg/5ml oral solution sugar free 100 ml  /  Packsize 1</t>
  </si>
  <si>
    <t>Sodium valproate 300mg/3ml solution for injection ampoules  /  Packsize 5</t>
  </si>
  <si>
    <t>Sodium valproate 400mg powder and solvent for solution for injection vials  /  Packsize 4</t>
  </si>
  <si>
    <t>Sodium Valproate 400mg/4ml solution for injection amp  /  Packsize 5</t>
  </si>
  <si>
    <t>Sotalol 160mg tablets  /  Packsize 28</t>
  </si>
  <si>
    <t>Sotalol 40mg tablets  /  Packsize 28</t>
  </si>
  <si>
    <t>Sotalol 80mg tablets  /  Packsize 28</t>
  </si>
  <si>
    <t>Spironolactone 100mg tablets  /  Packsize 28</t>
  </si>
  <si>
    <t>Spironolactone 25mg tablets  /  Packsize 28</t>
  </si>
  <si>
    <t>Spironolactone 50mg tablets  /  Packsize 28</t>
  </si>
  <si>
    <t>Streptokinase 1.5million unit powder for solution for injection vials  /  Packsize 1</t>
  </si>
  <si>
    <t>Streptokinase 250,000unit powder for solution for injection vials  /  Packsize 1</t>
  </si>
  <si>
    <t>Streptozocin 1g powder for solution for injection vials  /  Packsize 1</t>
  </si>
  <si>
    <t>Strontium ranelate 2g granules sachets sugar free  /  Packsize 28</t>
  </si>
  <si>
    <t>Sulfadiazine 500mg tablets  /  Packsize 56</t>
  </si>
  <si>
    <t>Sulfasalazine 500mg gastro-resistant tablets  /  Packsize 112</t>
  </si>
  <si>
    <t>Sulfasalazine 500mg tablets  /  Packsize 112</t>
  </si>
  <si>
    <t>Sulpiride 200mg tablets  /  Packsize 30</t>
  </si>
  <si>
    <t>Sulpiride 200mg/5ml oral solution sugar free 150 ml  /  Packsize 1</t>
  </si>
  <si>
    <t>Sulpiride 400mg tablets  /  Packsize 30</t>
  </si>
  <si>
    <t>Sumatriptan 100mg tablets  /  Packsize 6</t>
  </si>
  <si>
    <t>Sumatriptan 50mg tablets  /  Packsize 6</t>
  </si>
  <si>
    <t>Sumatriptan 6mg/0.5ml solution for injection pre-filled disposable devices  /  Packsize 2</t>
  </si>
  <si>
    <t>Suxamethonium chloride 100mg/2ml solution for injection ampoules  /  Packsize 10</t>
  </si>
  <si>
    <t>Tadalafil 10mg tablets  /  Packsize 4</t>
  </si>
  <si>
    <t>Tadalafil 2.5mg tablets  /  Packsize 28</t>
  </si>
  <si>
    <t>Tadalafil 20mg tablets  /  Packsize 4</t>
  </si>
  <si>
    <t>Tadalafil 20mg tablets  /  Packsize 8</t>
  </si>
  <si>
    <t>Tadalafil 20mg tablets  /  Packsize 56</t>
  </si>
  <si>
    <t>Tadalafil 5mg tablets  /  Packsize 28</t>
  </si>
  <si>
    <t>Tamoxifen 10mg tablets  /  Packsize 30</t>
  </si>
  <si>
    <t>Tamoxifen 10mg/5ml oral solution sugar free 150 ml  /  Packsize 1</t>
  </si>
  <si>
    <t>Tamoxifen 20mg tablets  /  Packsize 30</t>
  </si>
  <si>
    <t>Tamsulosin 400mcg modified-release capsules  /  Packsize 30</t>
  </si>
  <si>
    <t>Teicoplanin 200mg powder and solvent for solution for injection vials  /  Packsize 1</t>
  </si>
  <si>
    <t>Teicoplanin 400mg powder and solvent for solution for injection vials  /  Packsize 1</t>
  </si>
  <si>
    <t>Telmisartan 20mg tablets  /  Packsize 28</t>
  </si>
  <si>
    <t>Telmisartan 40mg tablets  /  Packsize 28</t>
  </si>
  <si>
    <t>Telmisartan 80mg tablets  /  Packsize 28</t>
  </si>
  <si>
    <t>Temazepam 10mg tablets  /  Packsize 28</t>
  </si>
  <si>
    <t>Temazepam 10mg/5ml oral solution sugar free 300 ml  /  Packsize 1</t>
  </si>
  <si>
    <t>Temazepam 20mg tablets  /  Packsize 28</t>
  </si>
  <si>
    <t>Temozolomide 100mg capsules  /  Packsize 5</t>
  </si>
  <si>
    <t>Temozolomide 140mg capsules  /  Packsize 5</t>
  </si>
  <si>
    <t>Temozolomide 180mg capsules  /  Packsize 5</t>
  </si>
  <si>
    <t>Temozolomide 20mg capsules  /  Packsize 5</t>
  </si>
  <si>
    <t>Temozolomide 250mg capsules  /  Packsize 5</t>
  </si>
  <si>
    <t>Temozolomide 5mg capsules  /  Packsize 5</t>
  </si>
  <si>
    <t>Tenofovir disoproxil 245 mg / Emtricitabine 200mg tablets (truvada or eqv)  /  Packsize 30</t>
  </si>
  <si>
    <t>Tenofovir disoproxil 245mg (eqv to 300mg fumarate) tablets  /  Packsize 30</t>
  </si>
  <si>
    <t>Tenofovir disoproxil 245mg / Emtricitabine 200mg / Efavirenz 600mg tablets (Atripla or eqv)  /  Packsize 30</t>
  </si>
  <si>
    <t>Terbinafine 1% cream 15 gram  /  Packsize 1</t>
  </si>
  <si>
    <t>Terbinafine 1% cream 30 gram  /  Packsize 1</t>
  </si>
  <si>
    <t>Terbinafine 250mg tablets  /  Packsize 28</t>
  </si>
  <si>
    <t>Terbutaline 2.5mg/ml nebuliser liquid 2ml unit dose vials  /  Packsize 20</t>
  </si>
  <si>
    <t>Terlipressin 1mg powder and solvent for solution for injection vials (e.g. Glypressin, Variquel)  /  Packsize 5</t>
  </si>
  <si>
    <t>Terlipressin 1mg/5ml solution for injection vials (e.g. Variquel)  /  Packsize 5</t>
  </si>
  <si>
    <t>Terlipressin 1mg/8.5ml solution for injection ampoules (e.g. Glypressin, Variquel)  /  Packsize 5</t>
  </si>
  <si>
    <t>Tetrabenazine 25mg tablets  /  Packsize 112</t>
  </si>
  <si>
    <t>Tetracycline 250mg tablets  /  Packsize 28</t>
  </si>
  <si>
    <t>Thiamine 100mg tablets  /  Packsize 28</t>
  </si>
  <si>
    <t>Thiamine 100mg tablets  /  Packsize 100</t>
  </si>
  <si>
    <t>Thiamine 50mg tablets  /  Packsize 28</t>
  </si>
  <si>
    <t>Thiamine 50mg tablets  /  Packsize 100</t>
  </si>
  <si>
    <t>Thiopental 500mg powder for solution for injection vials  /  Packsize 10</t>
  </si>
  <si>
    <t>Tibolone 2.5mg tablets  /  Packsize 28</t>
  </si>
  <si>
    <t>Tigecycline 50mg powder for solution for injection vials  /  Packsize 10</t>
  </si>
  <si>
    <t>Timolol 0.25% eye drops 5 ml  /  Packsize 1</t>
  </si>
  <si>
    <t>Timolol 0.5% eye drops 5 ml  /  Packsize 1</t>
  </si>
  <si>
    <t>Timolol 5mg/ml / Latanoprost 50micrograms/ml eye drops 2.5 ml (e.g. Xalacom)  /  Packsize 1</t>
  </si>
  <si>
    <t>Tirofiban hydrochloride 12.5mg/250ml solution for infusion bags  /  Packsize 1</t>
  </si>
  <si>
    <t>Tizanidine 2mg tablets  /  Packsize 120</t>
  </si>
  <si>
    <t>Tizanidine 4mg tablets  /  Packsize 120</t>
  </si>
  <si>
    <t>Tobramycin 240mg/6ml solution for injection vials  /  Packsize 1</t>
  </si>
  <si>
    <t>Tobramycin 300mg/4ml nebuliser liquid ampoules (e.g. Bramitob or eqv)  /  Packsize 56</t>
  </si>
  <si>
    <t>Tobramycin 300mg/5ml nebuliser liquid ampoules (e.g. Tobi, Tymbrineb, sun pharm or eqv)  /  Packsize 56</t>
  </si>
  <si>
    <t>Tobramycin 80mg/2ml solution for injection vials  /  Packsize 5</t>
  </si>
  <si>
    <t>Tolbutamide 500mg tablets  /  Packsize 28</t>
  </si>
  <si>
    <t>Tolterodine 1mg tablets  /  Packsize 56</t>
  </si>
  <si>
    <t>Tolterodine 2mg tablets  /  Packsize 56</t>
  </si>
  <si>
    <t>Tolterodine 4mg modified-release capsules  /  Packsize 28</t>
  </si>
  <si>
    <t>Topiramate 100mg tablets  /  Packsize 60</t>
  </si>
  <si>
    <t>Topiramate 15mg capsules  /  Packsize 60</t>
  </si>
  <si>
    <t>Topiramate 200mg tablets  /  Packsize 60</t>
  </si>
  <si>
    <t>Topiramate 25mg capsules  /  Packsize 60</t>
  </si>
  <si>
    <t>Topiramate 25mg tablets  /  Packsize 60</t>
  </si>
  <si>
    <t>Topiramate 50mg capsules  /  Packsize 60</t>
  </si>
  <si>
    <t>Topiramate 50mg tablets  /  Packsize 60</t>
  </si>
  <si>
    <t>Torasemide 10mg tablets  /  Packsize 30</t>
  </si>
  <si>
    <t>Tramadol 100mg modified-release tablets  /  Packsize 60</t>
  </si>
  <si>
    <t>Tramadol 100mg/2ml solution for injection ampoules  /  Packsize 5</t>
  </si>
  <si>
    <t>Tramadol 100mg/2ml solution for injection ampoules  /  Packsize 10</t>
  </si>
  <si>
    <t>Tramadol 150mg modified-release tablets  /  Packsize 60</t>
  </si>
  <si>
    <t>Tramadol 200mg modified-release tablets  /  Packsize 60</t>
  </si>
  <si>
    <t>Tramadol 50mg capsules  /  Packsize 30</t>
  </si>
  <si>
    <t>Tramadol 50mg capsules  /  Packsize 100</t>
  </si>
  <si>
    <t>Trandolapril 1mg capsules  /  Packsize 28</t>
  </si>
  <si>
    <t>Trandolapril 2mg capsules  /  Packsize 28</t>
  </si>
  <si>
    <t>Trandolapril 500microgram capsules  /  Packsize 14</t>
  </si>
  <si>
    <t>Tranexamic acid 500mg tablets  /  Packsize 60</t>
  </si>
  <si>
    <t>Tranexamic acid 500mg/5ml solution for injection ampoules  /  Packsize 5</t>
  </si>
  <si>
    <t>Tranexamic acid 500mg/5ml solution for injection ampoules  /  Packsize 10</t>
  </si>
  <si>
    <t>Travoprost 40micrograms/ml eye drops 2.5 ml  /  Packsize 1</t>
  </si>
  <si>
    <t>Trazodone 100mg capsules  /  Packsize 56</t>
  </si>
  <si>
    <t>Trazodone 150mg tablets  /  Packsize 28</t>
  </si>
  <si>
    <t>Trazodone 50mg capsules  /  Packsize 84</t>
  </si>
  <si>
    <t>Trazodone 50mg/5ml oral solution sugar free 120 ml  /  Packsize 1</t>
  </si>
  <si>
    <t>Trifluoperazine 5mg/5ml oral solution sugar free 150 ml  /  Packsize 1</t>
  </si>
  <si>
    <t>Trihexyphenidyl 2mg tablets  /  Packsize 84</t>
  </si>
  <si>
    <t>Trihexyphenidyl 5mg tablets  /  Packsize 84</t>
  </si>
  <si>
    <t>Trimethoprim 100mg tablets  /  Packsize 28</t>
  </si>
  <si>
    <t>Trimethoprim 200mg tablets  /  Packsize 6</t>
  </si>
  <si>
    <t>Trimethoprim 200mg tablets  /  Packsize 14</t>
  </si>
  <si>
    <t>Trimethoprim 200mg tablets (pre-labelled)  /  Packsize 6</t>
  </si>
  <si>
    <t>Trimethoprim 200mg tablets (pre-labelled)  /  Packsize 14</t>
  </si>
  <si>
    <t>Trimethoprim 50mg/5ml oral suspension sugar free 100 ml  /  Packsize 1</t>
  </si>
  <si>
    <t>Trimipramine 50mg capsules  /  Packsize 28</t>
  </si>
  <si>
    <t>Urokinase 10,000unit powder for solution for injection vials  /  Packsize 1</t>
  </si>
  <si>
    <t>Urokinase 100,000unit powder for solution for injection vials  /  Packsize 1</t>
  </si>
  <si>
    <t>Urokinase 25,000unit powder for solution for injection vials  /  Packsize 1</t>
  </si>
  <si>
    <t>Ursodeoxycholic acid 150mg tablets  /  Packsize 60</t>
  </si>
  <si>
    <t>Ursodeoxycholic acid 250mg capsules  /  Packsize 60</t>
  </si>
  <si>
    <t>Ursodeoxycholic acid 250mg/5ml oral suspension sugar free 250 ml  /  Packsize 1</t>
  </si>
  <si>
    <t>Ursodeoxycholic acid 300mg tablets  /  Packsize 60</t>
  </si>
  <si>
    <t>Ursodeoxycholic acid 500mg tablets  /  Packsize 100</t>
  </si>
  <si>
    <t>Valaciclovir 500mg tablets  /  Packsize 10</t>
  </si>
  <si>
    <t>Valaciclovir 500mg tablets  /  Packsize 42</t>
  </si>
  <si>
    <t>Valganciclovir 450mg tablets  /  Packsize 60</t>
  </si>
  <si>
    <t>Valproic acid 250mg gastro-resistant tablets (as Valproate semisodium e.g. Depakote)  /  Packsize 30</t>
  </si>
  <si>
    <t>Valproic acid 250mg gastro-resistant tablets (as Valproate semisodium e.g. Depakote)  /  Packsize 90</t>
  </si>
  <si>
    <t>Valproic acid 500mg gastro-resistant tablets (as Valproate semisodium e.g. Depakote)  /  Packsize 30</t>
  </si>
  <si>
    <t>Valproic acid 500mg gastro-resistant tablets (as Valproate semisodium e.g. Depakote)  /  Packsize 90</t>
  </si>
  <si>
    <t>Valsartan 160mg capsules  /  Packsize 28</t>
  </si>
  <si>
    <t>Valsartan 40mg capsules  /  Packsize 28</t>
  </si>
  <si>
    <t>Valsartan 40mg tablets  /  Packsize 7</t>
  </si>
  <si>
    <t>Valsartan 80mg capsules  /  Packsize 28</t>
  </si>
  <si>
    <t>Vancomycin 1g powder for solution for infusion vials  /  Packsize 10</t>
  </si>
  <si>
    <t>Vancomycin 250mg capsules  /  Packsize 28</t>
  </si>
  <si>
    <t>Vancomycin 500mg powder for solution for infusion vials  /  Packsize 5</t>
  </si>
  <si>
    <t>Vancomycin 500mg powder for solution for infusion vials  /  Packsize 10</t>
  </si>
  <si>
    <t>Vecuronium bromide 10mg powder for solution for injection vials  /  Packsize 10</t>
  </si>
  <si>
    <t>Venlafaxine 150mg modified-release capsules  /  Packsize 28</t>
  </si>
  <si>
    <t>Venlafaxine 150mg modified-release tablets  /  Packsize 30</t>
  </si>
  <si>
    <t>Venlafaxine 225mg modified-release capsules  /  Packsize 28</t>
  </si>
  <si>
    <t>Venlafaxine 225mg modified-release tablets  /  Packsize 28</t>
  </si>
  <si>
    <t>Venlafaxine 225mg modified-release tablets  /  Packsize 30</t>
  </si>
  <si>
    <t>Venlafaxine 37.5mg tablets  /  Packsize 56</t>
  </si>
  <si>
    <t>Venlafaxine 75mg modified-release capsules  /  Packsize 28</t>
  </si>
  <si>
    <t>Venlafaxine 75mg modified-release tablets  /  Packsize 30</t>
  </si>
  <si>
    <t>Venlafaxine 75mg tablets  /  Packsize 56</t>
  </si>
  <si>
    <t>Verapamil 120mg tablets  /  Packsize 28</t>
  </si>
  <si>
    <t>Verapamil 240mg modified-release tablets  /  Packsize 28</t>
  </si>
  <si>
    <t>Verapamil 40mg tablets  /  Packsize 84</t>
  </si>
  <si>
    <t>Verapamil 40mg/5ml oral solution sugar free 150 ml  /  Packsize 1</t>
  </si>
  <si>
    <t>Verapamil 5mg/2ml solution for injection ampoules  /  Packsize 5</t>
  </si>
  <si>
    <t>Verapamil 80mg tablets  /  Packsize 84</t>
  </si>
  <si>
    <t>Vinblastine 10mg/10ml solution for injection vials  /  Packsize 5</t>
  </si>
  <si>
    <t>Vincristine 1mg/1ml solution for injection vials  /  Packsize 5</t>
  </si>
  <si>
    <t>Vincristine 2mg/2ml solution for injection vials  /  Packsize 5</t>
  </si>
  <si>
    <t>Vincristine 5mg/5ml solution for injection vials  /  Packsize 5</t>
  </si>
  <si>
    <t>Vinorelbine 10mg/1ml solution for injection vials  /  Packsize 10</t>
  </si>
  <si>
    <t>Vinorelbine 50mg/5ml solution for injection vials  /  Packsize 10</t>
  </si>
  <si>
    <t>Vitamin B compound strong tablets  /  Packsize 28</t>
  </si>
  <si>
    <t>Voriconazole 200mg powder for solution for injection vials  /  Packsize 1</t>
  </si>
  <si>
    <t>Voriconazole 200mg tablets  /  Packsize 28</t>
  </si>
  <si>
    <t>Voriconazole 50mg tablets  /  Packsize 28</t>
  </si>
  <si>
    <t>Warfarin 1mg tablets  /  Packsize 28</t>
  </si>
  <si>
    <t>Warfarin 3mg tablets  /  Packsize 28</t>
  </si>
  <si>
    <t>Warfarin 500microgram tablets  /  Packsize 28</t>
  </si>
  <si>
    <t>Warfarin 5mg tablets  /  Packsize 28</t>
  </si>
  <si>
    <t>Warfarin 5mg/5ml oral suspension 150 ml  /  Packsize 1</t>
  </si>
  <si>
    <t>Water for injection 100ml glass vials  /  Packsize 25</t>
  </si>
  <si>
    <t>Water for injection 100ml plastic vials  /  Packsize 20</t>
  </si>
  <si>
    <t>Water for injection 10ml glass ampoules  /  Packsize 10</t>
  </si>
  <si>
    <t>Water for injection 10ml plastic ampoules  /  Packsize 20</t>
  </si>
  <si>
    <t>Water for injection 10ml plastic ampoules  /  Packsize 50</t>
  </si>
  <si>
    <t>Water for injection 10ml plastic ampoules  /  Packsize 100</t>
  </si>
  <si>
    <t>Water for injection 20ml plastic ampoules  /  Packsize 20</t>
  </si>
  <si>
    <t>Water for injection 2ml glass ampoules  /  Packsize 10</t>
  </si>
  <si>
    <t>Water for injection 5ml glass ampoules  /  Packsize 10</t>
  </si>
  <si>
    <t>Water for injection 5ml plastic ampoules  /  Packsize 20</t>
  </si>
  <si>
    <t>Water for injection 5ml plastic ampoules  /  Packsize 50</t>
  </si>
  <si>
    <t>Zidovudine 100mg capsules  /  Packsize 60</t>
  </si>
  <si>
    <t>Zidovudine 250mg capsules  /  Packsize 60</t>
  </si>
  <si>
    <t>Zidovudine 300mg / Lamivudine 150mg tablets (e.g. Combivir or eqv)  /  Packsize 60</t>
  </si>
  <si>
    <t>Zoledronic acid 4mg/100ml solution for infusion bags  /  Packsize 1</t>
  </si>
  <si>
    <t>Zoledronic acid 4mg/5ml solution for injection vials  /  Packsize 1</t>
  </si>
  <si>
    <t>Zoledronic acid 5mg/100ml solution for injection bottles  /  Packsize 1</t>
  </si>
  <si>
    <t>Zolmitriptan 2.5mg orodispersible tablets sugar free  /  Packsize 6</t>
  </si>
  <si>
    <t>Zolmitriptan 2.5mg tablets  /  Packsize 6</t>
  </si>
  <si>
    <t>Zolmitriptan 5mg orodispersible tablets sugar free  /  Packsize 6</t>
  </si>
  <si>
    <t>Zolpidem 10mg tablets  /  Packsize 28</t>
  </si>
  <si>
    <t>Zolpidem 5mg tablets  /  Packsize 28</t>
  </si>
  <si>
    <t>Zonisamide 100mg capsules  /  Packsize 56</t>
  </si>
  <si>
    <t>Zonisamide 25mg capsules  /  Packsize 14</t>
  </si>
  <si>
    <t>Zonisamide 50mg capsules  /  Packsize 56</t>
  </si>
  <si>
    <t>Zopiclone 7.5mg tablets  /  Packsize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</si>
</sst>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&quot;£&quot;#,##0.000;[Red]\-&quot;£&quot;#,##0.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5" fillId="0" borderId="0"/>
  </cellStyleXfs>
  <cellXfs count="73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0" fillId="3" borderId="6" xfId="0" applyFill="1" applyBorder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0" fillId="3" borderId="4" xfId="0" applyFill="1" applyBorder="1" applyProtection="1"/>
    <xf numFmtId="0" fontId="1" fillId="3" borderId="5" xfId="0" applyFont="1" applyFill="1" applyBorder="1" applyAlignment="1" applyProtection="1">
      <alignment horizontal="center"/>
    </xf>
    <xf numFmtId="3" fontId="1" fillId="3" borderId="5" xfId="0" applyNumberFormat="1" applyFont="1" applyFill="1" applyBorder="1" applyAlignment="1" applyProtection="1">
      <alignment horizontal="center" vertical="center" wrapText="1"/>
    </xf>
    <xf numFmtId="3" fontId="1" fillId="2" borderId="6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 applyProtection="1"/>
    <xf numFmtId="164" fontId="0" fillId="0" borderId="0" xfId="0" applyNumberFormat="1" applyFill="1" applyProtection="1"/>
    <xf numFmtId="164" fontId="1" fillId="3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2" borderId="6" xfId="0" applyFont="1" applyFill="1" applyBorder="1" applyProtection="1"/>
    <xf numFmtId="0" fontId="1" fillId="0" borderId="0" xfId="0" applyFont="1" applyFill="1" applyBorder="1" applyProtection="1"/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1" xfId="3" applyFont="1" applyFill="1" applyBorder="1" applyAlignment="1" applyProtection="1"/>
    <xf numFmtId="0" fontId="0" fillId="0" borderId="0" xfId="0" quotePrefix="1" applyProtection="1"/>
    <xf numFmtId="164" fontId="6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6" fontId="8" fillId="0" borderId="0" xfId="0" applyNumberFormat="1" applyFont="1" applyFill="1" applyAlignment="1">
      <alignment horizontal="right"/>
    </xf>
    <xf numFmtId="166" fontId="8" fillId="0" borderId="0" xfId="1" applyNumberFormat="1" applyFont="1" applyFill="1" applyAlignment="1">
      <alignment horizontal="right"/>
    </xf>
    <xf numFmtId="0" fontId="6" fillId="0" borderId="0" xfId="0" applyFont="1" applyFill="1" applyAlignment="1"/>
    <xf numFmtId="167" fontId="8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/>
    </xf>
    <xf numFmtId="0" fontId="11" fillId="0" borderId="0" xfId="0" applyFont="1" applyFill="1" applyAlignment="1"/>
    <xf numFmtId="1" fontId="10" fillId="0" borderId="1" xfId="2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0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6" fontId="9" fillId="0" borderId="0" xfId="1" applyNumberFormat="1" applyFont="1" applyFill="1" applyAlignment="1">
      <alignment horizontal="center" vertical="center" wrapText="1"/>
    </xf>
    <xf numFmtId="8" fontId="9" fillId="0" borderId="0" xfId="0" applyNumberFormat="1" applyFont="1" applyFill="1" applyAlignment="1">
      <alignment horizontal="center" vertical="center" wrapText="1"/>
    </xf>
    <xf numFmtId="167" fontId="9" fillId="0" borderId="0" xfId="0" applyNumberFormat="1" applyFont="1" applyFill="1" applyAlignment="1">
      <alignment horizontal="center" vertical="center" wrapText="1"/>
    </xf>
    <xf numFmtId="6" fontId="9" fillId="0" borderId="0" xfId="0" applyNumberFormat="1" applyFont="1" applyFill="1" applyAlignment="1">
      <alignment horizontal="center" vertical="center" wrapText="1"/>
    </xf>
    <xf numFmtId="166" fontId="11" fillId="0" borderId="0" xfId="1" applyNumberFormat="1" applyFont="1" applyFill="1" applyAlignment="1">
      <alignment horizontal="right" vertical="center"/>
    </xf>
    <xf numFmtId="8" fontId="11" fillId="0" borderId="0" xfId="0" applyNumberFormat="1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6" fontId="11" fillId="0" borderId="0" xfId="0" applyNumberFormat="1" applyFont="1" applyFill="1" applyAlignment="1">
      <alignment horizontal="right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 wrapText="1"/>
      <protection locked="0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166" fontId="6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6" fontId="6" fillId="0" borderId="0" xfId="0" applyNumberFormat="1" applyFont="1" applyFill="1" applyAlignment="1">
      <alignment horizontal="right"/>
    </xf>
  </cellXfs>
  <cellStyles count="4">
    <cellStyle name="Comma" xfId="1" builtinId="3"/>
    <cellStyle name="Normal" xfId="0" builtinId="0"/>
    <cellStyle name="Normal_SCEP PRODUCTS DATA" xfId="2" xr:uid="{00000000-0005-0000-0000-000002000000}"/>
    <cellStyle name="Normal_Sheet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Q26"/>
  <sheetViews>
    <sheetView tabSelected="1" zoomScaleNormal="100" workbookViewId="0">
      <selection activeCell="D7" sqref="D7:E7"/>
    </sheetView>
  </sheetViews>
  <sheetFormatPr defaultColWidth="9.140625" defaultRowHeight="12.75" x14ac:dyDescent="0.2"/>
  <cols>
    <col min="1" max="1" width="3.42578125" style="1" customWidth="1"/>
    <col min="2" max="2" width="4.7109375" style="1" customWidth="1"/>
    <col min="3" max="3" width="32.5703125" style="1" bestFit="1" customWidth="1"/>
    <col min="4" max="4" width="24" style="1" customWidth="1"/>
    <col min="5" max="5" width="53.42578125" style="1" customWidth="1"/>
    <col min="6" max="6" width="5.28515625" style="2" customWidth="1"/>
    <col min="7" max="7" width="14.5703125" style="2" customWidth="1"/>
    <col min="8" max="8" width="13.5703125" style="2" customWidth="1"/>
    <col min="9" max="9" width="12.140625" style="2" bestFit="1" customWidth="1"/>
    <col min="10" max="10" width="88.7109375" style="2" customWidth="1"/>
    <col min="11" max="11" width="21.85546875" style="1" customWidth="1"/>
    <col min="12" max="12" width="22.28515625" style="1" bestFit="1" customWidth="1"/>
    <col min="13" max="14" width="22" style="1" customWidth="1"/>
    <col min="15" max="15" width="21.85546875" style="1" customWidth="1"/>
    <col min="16" max="16" width="22.28515625" style="1" customWidth="1"/>
    <col min="17" max="17" width="14.28515625" style="1" customWidth="1"/>
    <col min="18" max="16384" width="9.140625" style="1"/>
  </cols>
  <sheetData>
    <row r="1" spans="2:17" ht="13.5" thickBot="1" x14ac:dyDescent="0.25"/>
    <row r="2" spans="2:17" ht="21.75" customHeight="1" thickBot="1" x14ac:dyDescent="0.25">
      <c r="B2" s="3"/>
      <c r="C2" s="4" t="s">
        <v>3550</v>
      </c>
      <c r="D2" s="4"/>
      <c r="E2" s="4"/>
      <c r="F2" s="5"/>
    </row>
    <row r="3" spans="2:17" ht="29.25" customHeight="1" thickTop="1" thickBot="1" x14ac:dyDescent="0.25">
      <c r="B3" s="6"/>
      <c r="C3" s="65" t="s">
        <v>5</v>
      </c>
      <c r="D3" s="66"/>
      <c r="E3" s="67"/>
      <c r="F3" s="7"/>
      <c r="J3" s="1"/>
    </row>
    <row r="4" spans="2:17" ht="13.5" thickTop="1" x14ac:dyDescent="0.2">
      <c r="B4" s="6"/>
      <c r="C4" s="8"/>
      <c r="D4" s="8"/>
      <c r="E4" s="8"/>
      <c r="F4" s="7"/>
    </row>
    <row r="5" spans="2:17" x14ac:dyDescent="0.2">
      <c r="B5" s="6"/>
      <c r="C5" s="8"/>
      <c r="D5" s="8"/>
      <c r="E5" s="8"/>
      <c r="F5" s="7"/>
    </row>
    <row r="6" spans="2:17" ht="13.5" thickBot="1" x14ac:dyDescent="0.25">
      <c r="B6" s="6"/>
      <c r="C6" s="8"/>
      <c r="D6" s="8"/>
      <c r="E6" s="8"/>
      <c r="F6" s="7"/>
    </row>
    <row r="7" spans="2:17" ht="50.25" customHeight="1" thickTop="1" thickBot="1" x14ac:dyDescent="0.25">
      <c r="B7" s="6"/>
      <c r="C7" s="9" t="s">
        <v>7</v>
      </c>
      <c r="D7" s="68" t="s">
        <v>3551</v>
      </c>
      <c r="E7" s="69"/>
      <c r="F7" s="10"/>
      <c r="G7" s="11"/>
    </row>
    <row r="8" spans="2:17" ht="33" customHeight="1" thickBot="1" x14ac:dyDescent="0.25">
      <c r="B8" s="6"/>
      <c r="C8" s="9" t="s">
        <v>8</v>
      </c>
      <c r="D8" s="12" t="str">
        <f>VLOOKUP($D$7,Product_Data,2,FALSE)</f>
        <v>DEC111</v>
      </c>
      <c r="E8" s="13"/>
      <c r="F8" s="10"/>
      <c r="G8" s="11"/>
    </row>
    <row r="9" spans="2:17" x14ac:dyDescent="0.2">
      <c r="B9" s="6"/>
      <c r="C9" s="12"/>
      <c r="D9" s="14"/>
      <c r="E9" s="15"/>
      <c r="F9" s="18"/>
      <c r="G9" s="11"/>
    </row>
    <row r="10" spans="2:17" ht="15" customHeight="1" x14ac:dyDescent="0.2">
      <c r="B10" s="6"/>
      <c r="C10" s="16" t="s">
        <v>0</v>
      </c>
      <c r="D10" s="17">
        <f>VLOOKUP($D$7,Product_Data,3,FALSE)</f>
        <v>5036.6812727572396</v>
      </c>
      <c r="E10" s="13"/>
      <c r="F10" s="22"/>
      <c r="G10" s="11"/>
      <c r="H10" s="19"/>
      <c r="I10" s="20"/>
    </row>
    <row r="11" spans="2:17" ht="15" customHeight="1" x14ac:dyDescent="0.2">
      <c r="B11" s="6"/>
      <c r="C11" s="16" t="s">
        <v>9</v>
      </c>
      <c r="D11" s="21">
        <f>VLOOKUP($D$7,Product_Data,4,FALSE)</f>
        <v>100.71222656944346</v>
      </c>
      <c r="E11" s="13"/>
      <c r="F11" s="22"/>
      <c r="G11" s="11"/>
      <c r="I11" s="20"/>
    </row>
    <row r="12" spans="2:17" ht="15" customHeight="1" x14ac:dyDescent="0.2">
      <c r="B12" s="6"/>
      <c r="C12" s="16" t="s">
        <v>10</v>
      </c>
      <c r="D12" s="21">
        <f>VLOOKUP($D$7,Product_Data,5,FALSE)</f>
        <v>40.04789544243539</v>
      </c>
      <c r="E12" s="13"/>
      <c r="F12" s="25"/>
      <c r="G12" s="11"/>
      <c r="I12" s="20"/>
    </row>
    <row r="13" spans="2:17" ht="13.5" thickBot="1" x14ac:dyDescent="0.25">
      <c r="B13" s="6"/>
      <c r="C13" s="23"/>
      <c r="D13" s="23"/>
      <c r="E13" s="24"/>
      <c r="F13" s="25"/>
      <c r="G13" s="26"/>
    </row>
    <row r="14" spans="2:17" s="31" customFormat="1" ht="27.75" customHeight="1" thickBot="1" x14ac:dyDescent="0.25">
      <c r="B14" s="27"/>
      <c r="C14" s="28"/>
      <c r="D14" s="28"/>
      <c r="E14" s="28"/>
      <c r="F14" s="29"/>
      <c r="G14" s="30"/>
      <c r="H14" s="30"/>
      <c r="I14" s="30"/>
      <c r="J14" s="30"/>
      <c r="Q14" s="1"/>
    </row>
    <row r="18" spans="3:5" x14ac:dyDescent="0.2">
      <c r="E18" s="32"/>
    </row>
    <row r="26" spans="3:5" x14ac:dyDescent="0.2">
      <c r="C26" s="33"/>
      <c r="D26" s="33"/>
    </row>
  </sheetData>
  <sheetProtection algorithmName="SHA-512" hashValue="gdF9m3HTtcLO7lHezz/OpwCj2QwBt2/+1EqkA6tPgYqzc7Fp5t6jn4IrvGy3mgIQwy7T/ZsgXA2MYK/HSxuGkw==" saltValue="ZKSVSC6fZdEJsH3kxjvB1g==" spinCount="100000" sheet="1" selectLockedCells="1"/>
  <mergeCells count="2">
    <mergeCell ref="C3:E3"/>
    <mergeCell ref="D7:E7"/>
  </mergeCells>
  <phoneticPr fontId="2" type="noConversion"/>
  <dataValidations xWindow="579" yWindow="374" count="2">
    <dataValidation type="list" errorStyle="information" allowBlank="1" showInputMessage="1" showErrorMessage="1" error="Please select Product Name / Packsize from the dropdown list." prompt="Please select Product Name / Packsize from the dropdown list." sqref="D7:E7" xr:uid="{00000000-0002-0000-0000-000000000000}">
      <formula1>ProductName_PackSize</formula1>
    </dataValidation>
    <dataValidation type="list" errorStyle="information" allowBlank="1" showInputMessage="1" showErrorMessage="1" error="Please select Product Name / Packsize from the dropdown list." prompt="Please select Product Name / Packsize from the dropdown list." sqref="D8:E14 F2:F14 D2:E6 B2:B14 C3:C14" xr:uid="{00000000-0002-0000-0000-000001000000}">
      <formula1>ProductName_PackSize_1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orientation="landscape" r:id="rId1"/>
  <headerFooter alignWithMargins="0">
    <oddFooter>&amp;R&amp;"Arial,Bold"&amp;8&amp;F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R1884"/>
  <sheetViews>
    <sheetView zoomScale="85" zoomScaleNormal="85" workbookViewId="0">
      <pane ySplit="1" topLeftCell="A1816" activePane="bottomLeft" state="frozen"/>
      <selection pane="bottomLeft" activeCell="C1870" sqref="C1870"/>
    </sheetView>
  </sheetViews>
  <sheetFormatPr defaultColWidth="9.140625" defaultRowHeight="12.75" x14ac:dyDescent="0.2"/>
  <cols>
    <col min="1" max="1" width="13.5703125" style="39" customWidth="1"/>
    <col min="2" max="2" width="8.5703125" style="41" customWidth="1"/>
    <col min="3" max="3" width="64.28515625" style="39" customWidth="1"/>
    <col min="4" max="4" width="9.7109375" style="39" customWidth="1"/>
    <col min="5" max="5" width="11.7109375" style="43" customWidth="1"/>
    <col min="6" max="7" width="14.140625" style="34" customWidth="1"/>
    <col min="8" max="8" width="15.28515625" style="42" customWidth="1"/>
    <col min="9" max="9" width="11.85546875" style="38" customWidth="1"/>
    <col min="10" max="10" width="10" style="35" bestFit="1" customWidth="1"/>
    <col min="11" max="11" width="9.42578125" style="40" bestFit="1" customWidth="1"/>
    <col min="12" max="12" width="15" style="37" bestFit="1" customWidth="1"/>
    <col min="13" max="13" width="13.7109375" style="35" bestFit="1" customWidth="1"/>
    <col min="14" max="14" width="8.7109375" style="37" customWidth="1"/>
    <col min="15" max="15" width="12.7109375" style="36" customWidth="1"/>
    <col min="16" max="16" width="9.140625" style="39"/>
    <col min="17" max="17" width="4.28515625" style="39" customWidth="1"/>
    <col min="18" max="18" width="15.140625" style="39" customWidth="1"/>
    <col min="19" max="16384" width="9.140625" style="39"/>
  </cols>
  <sheetData>
    <row r="1" spans="1:18" s="44" customFormat="1" ht="38.25" hidden="1" x14ac:dyDescent="0.2">
      <c r="A1" s="44" t="s">
        <v>11</v>
      </c>
      <c r="B1" s="53" t="s">
        <v>1</v>
      </c>
      <c r="C1" s="44" t="s">
        <v>6</v>
      </c>
      <c r="D1" s="44" t="s">
        <v>8</v>
      </c>
      <c r="E1" s="54" t="s">
        <v>2</v>
      </c>
      <c r="F1" s="55" t="s">
        <v>3</v>
      </c>
      <c r="G1" s="55" t="s">
        <v>4</v>
      </c>
      <c r="H1" s="56"/>
      <c r="I1" s="57"/>
      <c r="J1" s="58"/>
      <c r="K1" s="59"/>
      <c r="L1" s="60"/>
      <c r="M1" s="58"/>
      <c r="N1" s="60"/>
      <c r="O1" s="58"/>
      <c r="R1" s="45"/>
    </row>
    <row r="2" spans="1:18" s="48" customFormat="1" ht="15" hidden="1" x14ac:dyDescent="0.25">
      <c r="A2" s="46" t="s">
        <v>2945</v>
      </c>
      <c r="B2" s="47">
        <v>60</v>
      </c>
      <c r="C2" s="48" t="s">
        <v>3551</v>
      </c>
      <c r="D2" s="46" t="s">
        <v>2946</v>
      </c>
      <c r="E2" s="49">
        <v>5036.6812727572396</v>
      </c>
      <c r="F2" s="50">
        <v>100.71222656944346</v>
      </c>
      <c r="G2" s="51">
        <v>40.04789544243539</v>
      </c>
      <c r="H2" s="52"/>
      <c r="I2" s="61"/>
      <c r="J2" s="62"/>
      <c r="K2" s="63"/>
      <c r="L2" s="64"/>
      <c r="M2" s="62"/>
      <c r="N2" s="64"/>
      <c r="O2" s="62"/>
      <c r="R2" s="45"/>
    </row>
    <row r="3" spans="1:18" s="48" customFormat="1" ht="15" hidden="1" x14ac:dyDescent="0.25">
      <c r="A3" s="46" t="s">
        <v>685</v>
      </c>
      <c r="B3" s="47">
        <v>30</v>
      </c>
      <c r="C3" s="48" t="s">
        <v>3552</v>
      </c>
      <c r="D3" s="46" t="s">
        <v>686</v>
      </c>
      <c r="E3" s="49">
        <v>88237.153284095228</v>
      </c>
      <c r="F3" s="50">
        <v>25.164440057930051</v>
      </c>
      <c r="G3" s="51">
        <v>31.727568938504621</v>
      </c>
      <c r="H3" s="52"/>
      <c r="I3" s="61"/>
      <c r="J3" s="62"/>
      <c r="K3" s="63"/>
      <c r="L3" s="64"/>
      <c r="M3" s="62"/>
      <c r="N3" s="64"/>
      <c r="O3" s="62"/>
      <c r="R3" s="45"/>
    </row>
    <row r="4" spans="1:18" s="48" customFormat="1" ht="15" hidden="1" x14ac:dyDescent="0.25">
      <c r="A4" s="46" t="s">
        <v>2947</v>
      </c>
      <c r="B4" s="47">
        <v>168</v>
      </c>
      <c r="C4" s="48" t="s">
        <v>3553</v>
      </c>
      <c r="D4" s="46" t="s">
        <v>2948</v>
      </c>
      <c r="E4" s="49">
        <v>4795.0457748100162</v>
      </c>
      <c r="F4" s="50">
        <v>23.463671606859211</v>
      </c>
      <c r="G4" s="51">
        <v>3.765019148965548</v>
      </c>
      <c r="H4" s="52"/>
      <c r="I4" s="61"/>
      <c r="J4" s="62"/>
      <c r="K4" s="63"/>
      <c r="L4" s="64"/>
      <c r="M4" s="62"/>
      <c r="N4" s="64"/>
      <c r="O4" s="62"/>
    </row>
    <row r="5" spans="1:18" s="48" customFormat="1" ht="15" hidden="1" x14ac:dyDescent="0.25">
      <c r="A5" s="46" t="s">
        <v>687</v>
      </c>
      <c r="B5" s="47">
        <v>90</v>
      </c>
      <c r="C5" s="48" t="s">
        <v>3554</v>
      </c>
      <c r="D5" s="46" t="s">
        <v>688</v>
      </c>
      <c r="E5" s="49">
        <v>35.368180716148345</v>
      </c>
      <c r="F5" s="50">
        <v>8.9773687413622145</v>
      </c>
      <c r="G5" s="51">
        <v>2.8119886803577576</v>
      </c>
      <c r="H5" s="52"/>
      <c r="I5" s="61"/>
      <c r="J5" s="62"/>
      <c r="K5" s="63"/>
      <c r="L5" s="64"/>
      <c r="M5" s="62"/>
      <c r="N5" s="64"/>
      <c r="O5" s="62"/>
    </row>
    <row r="6" spans="1:18" s="48" customFormat="1" ht="15" hidden="1" x14ac:dyDescent="0.25">
      <c r="A6" s="46" t="s">
        <v>12</v>
      </c>
      <c r="B6" s="47">
        <v>90</v>
      </c>
      <c r="C6" s="48" t="s">
        <v>3555</v>
      </c>
      <c r="D6" s="46" t="s">
        <v>13</v>
      </c>
      <c r="E6" s="49">
        <v>471.12019228562713</v>
      </c>
      <c r="F6" s="50">
        <v>6.0293456882396903</v>
      </c>
      <c r="G6" s="51">
        <v>1.5442063928463103</v>
      </c>
      <c r="H6" s="52"/>
      <c r="I6" s="61"/>
      <c r="J6" s="62"/>
      <c r="K6" s="63"/>
      <c r="L6" s="64"/>
      <c r="M6" s="62"/>
      <c r="N6" s="64"/>
      <c r="O6" s="62"/>
    </row>
    <row r="7" spans="1:18" s="48" customFormat="1" ht="15" hidden="1" x14ac:dyDescent="0.25">
      <c r="A7" s="46" t="s">
        <v>689</v>
      </c>
      <c r="B7" s="47">
        <v>112</v>
      </c>
      <c r="C7" s="48" t="s">
        <v>3556</v>
      </c>
      <c r="D7" s="46" t="s">
        <v>690</v>
      </c>
      <c r="E7" s="49">
        <v>11319.916249066591</v>
      </c>
      <c r="F7" s="50">
        <v>5.6072181987418706</v>
      </c>
      <c r="G7" s="51">
        <v>3.4068408025292372</v>
      </c>
      <c r="H7" s="52"/>
      <c r="I7" s="61"/>
      <c r="J7" s="62"/>
      <c r="K7" s="63"/>
      <c r="L7" s="64"/>
      <c r="M7" s="62"/>
      <c r="N7" s="64"/>
      <c r="O7" s="62"/>
    </row>
    <row r="8" spans="1:18" s="48" customFormat="1" ht="15" hidden="1" x14ac:dyDescent="0.25">
      <c r="A8" s="46" t="s">
        <v>691</v>
      </c>
      <c r="B8" s="47">
        <v>10</v>
      </c>
      <c r="C8" s="48" t="s">
        <v>3557</v>
      </c>
      <c r="D8" s="46" t="s">
        <v>692</v>
      </c>
      <c r="E8" s="49">
        <v>65669.366971060634</v>
      </c>
      <c r="F8" s="50">
        <v>7.6288880601022875</v>
      </c>
      <c r="G8" s="51">
        <v>0.56271484317026399</v>
      </c>
      <c r="H8" s="52"/>
      <c r="I8" s="61"/>
      <c r="J8" s="62"/>
      <c r="K8" s="63"/>
      <c r="L8" s="64"/>
      <c r="M8" s="62"/>
      <c r="N8" s="64"/>
      <c r="O8" s="62"/>
    </row>
    <row r="9" spans="1:18" s="48" customFormat="1" ht="15" hidden="1" x14ac:dyDescent="0.25">
      <c r="A9" s="46" t="s">
        <v>14</v>
      </c>
      <c r="B9" s="47">
        <v>1</v>
      </c>
      <c r="C9" s="48" t="s">
        <v>3558</v>
      </c>
      <c r="D9" s="46" t="s">
        <v>15</v>
      </c>
      <c r="E9" s="49">
        <v>4984.3028806927032</v>
      </c>
      <c r="F9" s="50">
        <v>21.792341617270331</v>
      </c>
      <c r="G9" s="51">
        <v>0.42801239482345294</v>
      </c>
      <c r="H9" s="52"/>
      <c r="I9" s="61"/>
      <c r="J9" s="62"/>
      <c r="K9" s="63"/>
      <c r="L9" s="64"/>
      <c r="M9" s="62"/>
      <c r="N9" s="64"/>
      <c r="O9" s="62"/>
    </row>
    <row r="10" spans="1:18" s="48" customFormat="1" ht="15" hidden="1" x14ac:dyDescent="0.25">
      <c r="A10" s="46" t="s">
        <v>693</v>
      </c>
      <c r="B10" s="47">
        <v>25</v>
      </c>
      <c r="C10" s="48" t="s">
        <v>3559</v>
      </c>
      <c r="D10" s="46" t="s">
        <v>694</v>
      </c>
      <c r="E10" s="49">
        <v>149010.74149076641</v>
      </c>
      <c r="F10" s="50">
        <v>0.5458324506427612</v>
      </c>
      <c r="G10" s="51">
        <v>0.23423135952788807</v>
      </c>
      <c r="H10" s="52"/>
      <c r="I10" s="61"/>
      <c r="J10" s="62"/>
      <c r="K10" s="63"/>
      <c r="L10" s="64"/>
      <c r="M10" s="62"/>
      <c r="N10" s="64"/>
      <c r="O10" s="62"/>
    </row>
    <row r="11" spans="1:18" s="48" customFormat="1" ht="15" hidden="1" x14ac:dyDescent="0.25">
      <c r="A11" s="46" t="s">
        <v>695</v>
      </c>
      <c r="B11" s="47">
        <v>1</v>
      </c>
      <c r="C11" s="48" t="s">
        <v>3560</v>
      </c>
      <c r="D11" s="46" t="s">
        <v>696</v>
      </c>
      <c r="E11" s="49">
        <v>15291.5298589468</v>
      </c>
      <c r="F11" s="50">
        <v>5.74638521524962</v>
      </c>
      <c r="G11" s="51">
        <v>2.4381671271487502</v>
      </c>
      <c r="H11" s="52"/>
      <c r="I11" s="61"/>
      <c r="J11" s="62"/>
      <c r="K11" s="63"/>
      <c r="L11" s="64"/>
      <c r="M11" s="62"/>
      <c r="N11" s="64"/>
      <c r="O11" s="62"/>
    </row>
    <row r="12" spans="1:18" s="48" customFormat="1" ht="15" hidden="1" x14ac:dyDescent="0.25">
      <c r="A12" s="46" t="s">
        <v>16</v>
      </c>
      <c r="B12" s="47">
        <v>5</v>
      </c>
      <c r="C12" s="48" t="s">
        <v>3561</v>
      </c>
      <c r="D12" s="46" t="s">
        <v>17</v>
      </c>
      <c r="E12" s="49">
        <v>31551.94245377183</v>
      </c>
      <c r="F12" s="50">
        <v>7.2617618878995476</v>
      </c>
      <c r="G12" s="51">
        <v>6.3970743122054996</v>
      </c>
      <c r="H12" s="52"/>
      <c r="I12" s="61"/>
      <c r="J12" s="62"/>
      <c r="K12" s="63"/>
      <c r="L12" s="64"/>
      <c r="M12" s="62"/>
      <c r="N12" s="64"/>
      <c r="O12" s="62"/>
    </row>
    <row r="13" spans="1:18" s="48" customFormat="1" ht="15" hidden="1" x14ac:dyDescent="0.25">
      <c r="A13" s="46" t="s">
        <v>16</v>
      </c>
      <c r="B13" s="47">
        <v>10</v>
      </c>
      <c r="C13" s="48" t="s">
        <v>3562</v>
      </c>
      <c r="D13" s="46" t="s">
        <v>2949</v>
      </c>
      <c r="E13" s="49">
        <v>15528.076949421316</v>
      </c>
      <c r="F13" s="50">
        <v>8.0822164012187638</v>
      </c>
      <c r="G13" s="51">
        <v>0.50097943059320571</v>
      </c>
      <c r="H13" s="52"/>
      <c r="I13" s="61"/>
      <c r="J13" s="62"/>
      <c r="K13" s="63"/>
      <c r="L13" s="64"/>
      <c r="M13" s="62"/>
      <c r="N13" s="64"/>
      <c r="O13" s="62"/>
    </row>
    <row r="14" spans="1:18" s="48" customFormat="1" ht="15" hidden="1" x14ac:dyDescent="0.25">
      <c r="A14" s="46" t="s">
        <v>18</v>
      </c>
      <c r="B14" s="47">
        <v>5</v>
      </c>
      <c r="C14" s="48" t="s">
        <v>3563</v>
      </c>
      <c r="D14" s="46" t="s">
        <v>19</v>
      </c>
      <c r="E14" s="49">
        <v>27109.015823833644</v>
      </c>
      <c r="F14" s="50">
        <v>7.1129659465716237</v>
      </c>
      <c r="G14" s="51">
        <v>2.5879103610177059</v>
      </c>
      <c r="H14" s="52"/>
      <c r="I14" s="61"/>
      <c r="J14" s="62"/>
      <c r="K14" s="63"/>
      <c r="L14" s="64"/>
      <c r="M14" s="62"/>
      <c r="N14" s="64"/>
      <c r="O14" s="62"/>
    </row>
    <row r="15" spans="1:18" s="48" customFormat="1" ht="15" hidden="1" x14ac:dyDescent="0.25">
      <c r="A15" s="46" t="s">
        <v>697</v>
      </c>
      <c r="B15" s="47">
        <v>1</v>
      </c>
      <c r="C15" s="48" t="s">
        <v>3564</v>
      </c>
      <c r="D15" s="46" t="s">
        <v>698</v>
      </c>
      <c r="E15" s="49">
        <v>14111.370274174958</v>
      </c>
      <c r="F15" s="50">
        <v>9.3586748086178542</v>
      </c>
      <c r="G15" s="51">
        <v>0.50930634991264645</v>
      </c>
      <c r="H15" s="52"/>
      <c r="I15" s="61"/>
      <c r="J15" s="62"/>
      <c r="K15" s="63"/>
      <c r="L15" s="64"/>
      <c r="M15" s="62"/>
      <c r="N15" s="64"/>
      <c r="O15" s="62"/>
    </row>
    <row r="16" spans="1:18" s="48" customFormat="1" ht="15" hidden="1" x14ac:dyDescent="0.25">
      <c r="A16" s="46" t="s">
        <v>699</v>
      </c>
      <c r="B16" s="47">
        <v>56</v>
      </c>
      <c r="C16" s="48" t="s">
        <v>3565</v>
      </c>
      <c r="D16" s="46" t="s">
        <v>700</v>
      </c>
      <c r="E16" s="49">
        <v>127988.89054465294</v>
      </c>
      <c r="F16" s="50">
        <v>1.77357277599656</v>
      </c>
      <c r="G16" s="51">
        <v>0.19117683027654847</v>
      </c>
      <c r="H16" s="52"/>
      <c r="I16" s="61"/>
      <c r="J16" s="62"/>
      <c r="K16" s="63"/>
      <c r="L16" s="64"/>
      <c r="M16" s="62"/>
      <c r="N16" s="64"/>
      <c r="O16" s="62"/>
    </row>
    <row r="17" spans="1:15" s="48" customFormat="1" ht="15" hidden="1" x14ac:dyDescent="0.25">
      <c r="A17" s="46" t="s">
        <v>701</v>
      </c>
      <c r="B17" s="47">
        <v>1</v>
      </c>
      <c r="C17" s="48" t="s">
        <v>3566</v>
      </c>
      <c r="D17" s="46" t="s">
        <v>702</v>
      </c>
      <c r="E17" s="49">
        <v>4784.7950138375163</v>
      </c>
      <c r="F17" s="50">
        <v>9.7494028406843931</v>
      </c>
      <c r="G17" s="51">
        <v>3.1391724567512105</v>
      </c>
      <c r="H17" s="52"/>
      <c r="I17" s="61"/>
      <c r="J17" s="62"/>
      <c r="K17" s="63"/>
      <c r="L17" s="64"/>
      <c r="M17" s="62"/>
      <c r="N17" s="64"/>
      <c r="O17" s="62"/>
    </row>
    <row r="18" spans="1:15" s="48" customFormat="1" ht="15" hidden="1" x14ac:dyDescent="0.25">
      <c r="A18" s="46" t="s">
        <v>20</v>
      </c>
      <c r="B18" s="47">
        <v>1</v>
      </c>
      <c r="C18" s="48" t="s">
        <v>3567</v>
      </c>
      <c r="D18" s="46" t="s">
        <v>21</v>
      </c>
      <c r="E18" s="49">
        <v>4140.1566937733442</v>
      </c>
      <c r="F18" s="50">
        <v>2.5283685798035811</v>
      </c>
      <c r="G18" s="51">
        <v>1.8068821624489306</v>
      </c>
      <c r="H18" s="52"/>
      <c r="I18" s="61"/>
      <c r="J18" s="62"/>
      <c r="K18" s="63"/>
      <c r="L18" s="64"/>
      <c r="M18" s="62"/>
      <c r="N18" s="64"/>
      <c r="O18" s="62"/>
    </row>
    <row r="19" spans="1:15" s="48" customFormat="1" ht="15" hidden="1" x14ac:dyDescent="0.25">
      <c r="A19" s="46" t="s">
        <v>703</v>
      </c>
      <c r="B19" s="47">
        <v>1</v>
      </c>
      <c r="C19" s="48" t="s">
        <v>3568</v>
      </c>
      <c r="D19" s="46" t="s">
        <v>704</v>
      </c>
      <c r="E19" s="49">
        <v>14747.056118659675</v>
      </c>
      <c r="F19" s="50">
        <v>0.71640802848997498</v>
      </c>
      <c r="G19" s="51">
        <v>0.47573149011188448</v>
      </c>
      <c r="H19" s="52"/>
      <c r="I19" s="61"/>
      <c r="J19" s="62"/>
      <c r="K19" s="63"/>
      <c r="L19" s="64"/>
      <c r="M19" s="62"/>
      <c r="N19" s="64"/>
      <c r="O19" s="62"/>
    </row>
    <row r="20" spans="1:15" s="48" customFormat="1" ht="15" hidden="1" x14ac:dyDescent="0.25">
      <c r="A20" s="46" t="s">
        <v>2950</v>
      </c>
      <c r="B20" s="47">
        <v>5</v>
      </c>
      <c r="C20" s="48" t="s">
        <v>3569</v>
      </c>
      <c r="D20" s="46" t="s">
        <v>2951</v>
      </c>
      <c r="E20" s="49">
        <v>25355.176232412457</v>
      </c>
      <c r="F20" s="50">
        <v>13.187902664724835</v>
      </c>
      <c r="G20" s="51">
        <v>3.2147580471348896</v>
      </c>
      <c r="H20" s="52"/>
      <c r="I20" s="61"/>
      <c r="J20" s="62"/>
      <c r="K20" s="63"/>
      <c r="L20" s="64"/>
      <c r="M20" s="62"/>
      <c r="N20" s="64"/>
      <c r="O20" s="62"/>
    </row>
    <row r="21" spans="1:15" s="48" customFormat="1" ht="15" hidden="1" x14ac:dyDescent="0.25">
      <c r="A21" s="46" t="s">
        <v>2950</v>
      </c>
      <c r="B21" s="47">
        <v>10</v>
      </c>
      <c r="C21" s="48" t="s">
        <v>3570</v>
      </c>
      <c r="D21" s="46" t="s">
        <v>2952</v>
      </c>
      <c r="E21" s="49">
        <v>7131.3346505309455</v>
      </c>
      <c r="F21" s="50">
        <v>15.253921044344905</v>
      </c>
      <c r="G21" s="51">
        <v>23.454637977323841</v>
      </c>
      <c r="H21" s="52"/>
      <c r="I21" s="61"/>
      <c r="J21" s="62"/>
      <c r="K21" s="63"/>
      <c r="L21" s="64"/>
      <c r="M21" s="62"/>
      <c r="N21" s="64"/>
      <c r="O21" s="62"/>
    </row>
    <row r="22" spans="1:15" s="48" customFormat="1" ht="15" hidden="1" x14ac:dyDescent="0.25">
      <c r="A22" s="46" t="s">
        <v>22</v>
      </c>
      <c r="B22" s="47">
        <v>5</v>
      </c>
      <c r="C22" s="48" t="s">
        <v>3571</v>
      </c>
      <c r="D22" s="46" t="s">
        <v>23</v>
      </c>
      <c r="E22" s="49">
        <v>30188.101786144078</v>
      </c>
      <c r="F22" s="50">
        <v>11.59332873856402</v>
      </c>
      <c r="G22" s="51">
        <v>3.3304002090776597</v>
      </c>
      <c r="H22" s="52"/>
      <c r="I22" s="61"/>
      <c r="J22" s="62"/>
      <c r="K22" s="63"/>
      <c r="L22" s="64"/>
      <c r="M22" s="62"/>
      <c r="N22" s="64"/>
      <c r="O22" s="62"/>
    </row>
    <row r="23" spans="1:15" s="48" customFormat="1" ht="15" hidden="1" x14ac:dyDescent="0.25">
      <c r="A23" s="46" t="s">
        <v>705</v>
      </c>
      <c r="B23" s="47">
        <v>35</v>
      </c>
      <c r="C23" s="48" t="s">
        <v>3572</v>
      </c>
      <c r="D23" s="46" t="s">
        <v>706</v>
      </c>
      <c r="E23" s="49">
        <v>11034.414560778067</v>
      </c>
      <c r="F23" s="50">
        <v>2.1079538086848779</v>
      </c>
      <c r="G23" s="51">
        <v>0.24773816758441319</v>
      </c>
      <c r="H23" s="52"/>
      <c r="I23" s="61"/>
      <c r="J23" s="62"/>
      <c r="K23" s="63"/>
      <c r="L23" s="64"/>
      <c r="M23" s="62"/>
      <c r="N23" s="64"/>
      <c r="O23" s="62"/>
    </row>
    <row r="24" spans="1:15" s="48" customFormat="1" ht="15" hidden="1" x14ac:dyDescent="0.25">
      <c r="A24" s="46" t="s">
        <v>707</v>
      </c>
      <c r="B24" s="47">
        <v>60</v>
      </c>
      <c r="C24" s="48" t="s">
        <v>3573</v>
      </c>
      <c r="D24" s="46" t="s">
        <v>708</v>
      </c>
      <c r="E24" s="49">
        <v>46253.161074727774</v>
      </c>
      <c r="F24" s="50">
        <v>9.1779736873367526</v>
      </c>
      <c r="G24" s="51">
        <v>1.4783553584503604</v>
      </c>
      <c r="H24" s="52"/>
      <c r="I24" s="61"/>
      <c r="J24" s="62"/>
      <c r="K24" s="63"/>
      <c r="L24" s="64"/>
      <c r="M24" s="62"/>
      <c r="N24" s="64"/>
      <c r="O24" s="62"/>
    </row>
    <row r="25" spans="1:15" s="48" customFormat="1" ht="15" hidden="1" x14ac:dyDescent="0.25">
      <c r="A25" s="46" t="s">
        <v>709</v>
      </c>
      <c r="B25" s="47">
        <v>60</v>
      </c>
      <c r="C25" s="48" t="s">
        <v>3574</v>
      </c>
      <c r="D25" s="46" t="s">
        <v>710</v>
      </c>
      <c r="E25" s="49">
        <v>15267.13230773434</v>
      </c>
      <c r="F25" s="50">
        <v>20.484763582062094</v>
      </c>
      <c r="G25" s="51">
        <v>1.5271769226372751</v>
      </c>
      <c r="H25" s="52"/>
      <c r="I25" s="61"/>
      <c r="J25" s="62"/>
      <c r="K25" s="63"/>
      <c r="L25" s="64"/>
      <c r="M25" s="62"/>
      <c r="N25" s="64"/>
      <c r="O25" s="62"/>
    </row>
    <row r="26" spans="1:15" s="48" customFormat="1" ht="15" hidden="1" x14ac:dyDescent="0.25">
      <c r="A26" s="46" t="s">
        <v>711</v>
      </c>
      <c r="B26" s="47">
        <v>1</v>
      </c>
      <c r="C26" s="48" t="s">
        <v>3575</v>
      </c>
      <c r="D26" s="46" t="s">
        <v>712</v>
      </c>
      <c r="E26" s="49">
        <v>571.43665068283008</v>
      </c>
      <c r="F26" s="50">
        <v>9.8118664480133759</v>
      </c>
      <c r="G26" s="51">
        <v>0.86273303222765174</v>
      </c>
      <c r="H26" s="52"/>
      <c r="I26" s="61"/>
      <c r="J26" s="62"/>
      <c r="K26" s="63"/>
      <c r="L26" s="64"/>
      <c r="M26" s="62"/>
      <c r="N26" s="64"/>
      <c r="O26" s="62"/>
    </row>
    <row r="27" spans="1:15" s="48" customFormat="1" ht="15" hidden="1" x14ac:dyDescent="0.25">
      <c r="A27" s="46" t="s">
        <v>713</v>
      </c>
      <c r="B27" s="47">
        <v>1</v>
      </c>
      <c r="C27" s="48" t="s">
        <v>3576</v>
      </c>
      <c r="D27" s="46" t="s">
        <v>714</v>
      </c>
      <c r="E27" s="49">
        <v>1010.6715834467905</v>
      </c>
      <c r="F27" s="50">
        <v>8.9374359069189726</v>
      </c>
      <c r="G27" s="51">
        <v>0.6946849254644375</v>
      </c>
      <c r="H27" s="52"/>
      <c r="I27" s="61"/>
      <c r="J27" s="62"/>
      <c r="K27" s="63"/>
      <c r="L27" s="64"/>
      <c r="M27" s="62"/>
      <c r="N27" s="64"/>
      <c r="O27" s="62"/>
    </row>
    <row r="28" spans="1:15" s="48" customFormat="1" ht="15" hidden="1" x14ac:dyDescent="0.25">
      <c r="A28" s="46" t="s">
        <v>715</v>
      </c>
      <c r="B28" s="47">
        <v>5</v>
      </c>
      <c r="C28" s="48" t="s">
        <v>3577</v>
      </c>
      <c r="D28" s="46" t="s">
        <v>716</v>
      </c>
      <c r="E28" s="49">
        <v>4965.3310788492672</v>
      </c>
      <c r="F28" s="50">
        <v>11.427923092925051</v>
      </c>
      <c r="G28" s="51">
        <v>5.1380184426870708</v>
      </c>
      <c r="H28" s="52"/>
      <c r="I28" s="61"/>
      <c r="J28" s="62"/>
      <c r="K28" s="63"/>
      <c r="L28" s="64"/>
      <c r="M28" s="62"/>
      <c r="N28" s="64"/>
      <c r="O28" s="62"/>
    </row>
    <row r="29" spans="1:15" s="48" customFormat="1" ht="15" hidden="1" x14ac:dyDescent="0.25">
      <c r="A29" s="46" t="s">
        <v>715</v>
      </c>
      <c r="B29" s="47">
        <v>6</v>
      </c>
      <c r="C29" s="48" t="s">
        <v>3578</v>
      </c>
      <c r="D29" s="46" t="s">
        <v>717</v>
      </c>
      <c r="E29" s="49">
        <v>13856.835705321282</v>
      </c>
      <c r="F29" s="50">
        <v>9.1251838939998624</v>
      </c>
      <c r="G29" s="51">
        <v>7.4581616935588206</v>
      </c>
      <c r="H29" s="52"/>
      <c r="I29" s="61"/>
      <c r="J29" s="62"/>
      <c r="K29" s="63"/>
      <c r="L29" s="64"/>
      <c r="M29" s="62"/>
      <c r="N29" s="64"/>
      <c r="O29" s="62"/>
    </row>
    <row r="30" spans="1:15" s="48" customFormat="1" ht="15" hidden="1" x14ac:dyDescent="0.25">
      <c r="A30" s="46" t="s">
        <v>718</v>
      </c>
      <c r="B30" s="47">
        <v>5</v>
      </c>
      <c r="C30" s="48" t="s">
        <v>3579</v>
      </c>
      <c r="D30" s="46" t="s">
        <v>2953</v>
      </c>
      <c r="E30" s="49">
        <v>4397.6163009314332</v>
      </c>
      <c r="F30" s="50">
        <v>3.7106499938486626</v>
      </c>
      <c r="G30" s="51">
        <v>7.7650800299079625</v>
      </c>
      <c r="H30" s="52"/>
      <c r="I30" s="61"/>
      <c r="J30" s="62"/>
      <c r="K30" s="63"/>
      <c r="L30" s="64"/>
      <c r="M30" s="62"/>
      <c r="N30" s="64"/>
      <c r="O30" s="62"/>
    </row>
    <row r="31" spans="1:15" s="48" customFormat="1" ht="15" hidden="1" x14ac:dyDescent="0.25">
      <c r="A31" s="46" t="s">
        <v>718</v>
      </c>
      <c r="B31" s="47">
        <v>6</v>
      </c>
      <c r="C31" s="48" t="s">
        <v>3580</v>
      </c>
      <c r="D31" s="46" t="s">
        <v>719</v>
      </c>
      <c r="E31" s="49">
        <v>11883.977265889756</v>
      </c>
      <c r="F31" s="50">
        <v>5.0104674864119998</v>
      </c>
      <c r="G31" s="51">
        <v>5.3636531619259182</v>
      </c>
      <c r="H31" s="52"/>
      <c r="I31" s="61"/>
      <c r="J31" s="62"/>
      <c r="K31" s="63"/>
      <c r="L31" s="64"/>
      <c r="M31" s="62"/>
      <c r="N31" s="64"/>
      <c r="O31" s="62"/>
    </row>
    <row r="32" spans="1:15" s="48" customFormat="1" ht="15" hidden="1" x14ac:dyDescent="0.25">
      <c r="A32" s="46" t="s">
        <v>24</v>
      </c>
      <c r="B32" s="47">
        <v>10</v>
      </c>
      <c r="C32" s="48" t="s">
        <v>3581</v>
      </c>
      <c r="D32" s="46" t="s">
        <v>25</v>
      </c>
      <c r="E32" s="49">
        <v>4384.3632547305897</v>
      </c>
      <c r="F32" s="50">
        <v>67.821048695991706</v>
      </c>
      <c r="G32" s="51">
        <v>3.3899264243459268</v>
      </c>
      <c r="H32" s="52"/>
      <c r="I32" s="61"/>
      <c r="J32" s="62"/>
      <c r="K32" s="63"/>
      <c r="L32" s="64"/>
      <c r="M32" s="62"/>
      <c r="N32" s="64"/>
      <c r="O32" s="62"/>
    </row>
    <row r="33" spans="1:15" s="48" customFormat="1" ht="15" hidden="1" x14ac:dyDescent="0.25">
      <c r="A33" s="46" t="s">
        <v>26</v>
      </c>
      <c r="B33" s="47">
        <v>10</v>
      </c>
      <c r="C33" s="48" t="s">
        <v>3582</v>
      </c>
      <c r="D33" s="46" t="s">
        <v>27</v>
      </c>
      <c r="E33" s="49">
        <v>14072.70085369423</v>
      </c>
      <c r="F33" s="50">
        <v>68.999841117570455</v>
      </c>
      <c r="G33" s="51">
        <v>10.992579634138508</v>
      </c>
      <c r="H33" s="52"/>
      <c r="I33" s="61"/>
      <c r="J33" s="62"/>
      <c r="K33" s="63"/>
      <c r="L33" s="64"/>
      <c r="M33" s="62"/>
      <c r="N33" s="64"/>
      <c r="O33" s="62"/>
    </row>
    <row r="34" spans="1:15" s="48" customFormat="1" ht="15" hidden="1" x14ac:dyDescent="0.25">
      <c r="A34" s="46" t="s">
        <v>28</v>
      </c>
      <c r="B34" s="47">
        <v>10</v>
      </c>
      <c r="C34" s="48" t="s">
        <v>3583</v>
      </c>
      <c r="D34" s="46" t="s">
        <v>29</v>
      </c>
      <c r="E34" s="49">
        <v>95823.319282591343</v>
      </c>
      <c r="F34" s="50">
        <v>2.2788775888258361</v>
      </c>
      <c r="G34" s="51">
        <v>4.2971657857392316</v>
      </c>
      <c r="H34" s="52"/>
      <c r="I34" s="61"/>
      <c r="J34" s="62"/>
      <c r="K34" s="63"/>
      <c r="L34" s="64"/>
      <c r="M34" s="62"/>
      <c r="N34" s="64"/>
      <c r="O34" s="62"/>
    </row>
    <row r="35" spans="1:15" s="48" customFormat="1" ht="15" hidden="1" x14ac:dyDescent="0.25">
      <c r="A35" s="46" t="s">
        <v>30</v>
      </c>
      <c r="B35" s="47">
        <v>10</v>
      </c>
      <c r="C35" s="48" t="s">
        <v>3584</v>
      </c>
      <c r="D35" s="46" t="s">
        <v>31</v>
      </c>
      <c r="E35" s="49">
        <v>1267.2794048427604</v>
      </c>
      <c r="F35" s="50">
        <v>66.435025203022391</v>
      </c>
      <c r="G35" s="51">
        <v>0.94657992008763747</v>
      </c>
      <c r="H35" s="52"/>
      <c r="I35" s="61"/>
      <c r="J35" s="62"/>
      <c r="K35" s="63"/>
      <c r="L35" s="64"/>
      <c r="M35" s="62"/>
      <c r="N35" s="64"/>
      <c r="O35" s="62"/>
    </row>
    <row r="36" spans="1:15" s="48" customFormat="1" ht="15" hidden="1" x14ac:dyDescent="0.25">
      <c r="A36" s="46" t="s">
        <v>32</v>
      </c>
      <c r="B36" s="47">
        <v>10</v>
      </c>
      <c r="C36" s="48" t="s">
        <v>3585</v>
      </c>
      <c r="D36" s="46" t="s">
        <v>33</v>
      </c>
      <c r="E36" s="49">
        <v>1843.409318766091</v>
      </c>
      <c r="F36" s="50">
        <v>71.937190481799206</v>
      </c>
      <c r="G36" s="51">
        <v>3.0166166818066142</v>
      </c>
      <c r="H36" s="52"/>
      <c r="I36" s="61"/>
      <c r="J36" s="62"/>
      <c r="K36" s="63"/>
      <c r="L36" s="64"/>
      <c r="M36" s="62"/>
      <c r="N36" s="64"/>
      <c r="O36" s="62"/>
    </row>
    <row r="37" spans="1:15" s="48" customFormat="1" ht="15" hidden="1" x14ac:dyDescent="0.25">
      <c r="A37" s="46" t="s">
        <v>34</v>
      </c>
      <c r="B37" s="47">
        <v>10</v>
      </c>
      <c r="C37" s="48" t="s">
        <v>3586</v>
      </c>
      <c r="D37" s="46" t="s">
        <v>35</v>
      </c>
      <c r="E37" s="49">
        <v>4676.8561300104484</v>
      </c>
      <c r="F37" s="50">
        <v>83.282117810010519</v>
      </c>
      <c r="G37" s="51">
        <v>0.98910544350837293</v>
      </c>
      <c r="H37" s="52"/>
      <c r="I37" s="61"/>
      <c r="J37" s="62"/>
      <c r="K37" s="63"/>
      <c r="L37" s="64"/>
      <c r="M37" s="62"/>
      <c r="N37" s="64"/>
      <c r="O37" s="62"/>
    </row>
    <row r="38" spans="1:15" s="48" customFormat="1" ht="15" hidden="1" x14ac:dyDescent="0.25">
      <c r="A38" s="46" t="s">
        <v>3254</v>
      </c>
      <c r="B38" s="47">
        <v>1</v>
      </c>
      <c r="C38" s="48" t="s">
        <v>3587</v>
      </c>
      <c r="D38" s="46" t="s">
        <v>3388</v>
      </c>
      <c r="E38" s="49">
        <v>4400.082171972841</v>
      </c>
      <c r="F38" s="50">
        <v>2295.4368278880274</v>
      </c>
      <c r="G38" s="51">
        <v>208.67607526254798</v>
      </c>
      <c r="H38" s="52"/>
      <c r="I38" s="61"/>
      <c r="J38" s="62"/>
      <c r="K38" s="63"/>
      <c r="L38" s="64"/>
      <c r="M38" s="62"/>
      <c r="N38" s="64"/>
      <c r="O38" s="62"/>
    </row>
    <row r="39" spans="1:15" s="48" customFormat="1" ht="15" hidden="1" x14ac:dyDescent="0.25">
      <c r="A39" s="46" t="s">
        <v>3255</v>
      </c>
      <c r="B39" s="47">
        <v>1</v>
      </c>
      <c r="C39" s="48" t="s">
        <v>3588</v>
      </c>
      <c r="D39" s="46" t="s">
        <v>3389</v>
      </c>
      <c r="E39" s="49">
        <v>8801.0514893196523</v>
      </c>
      <c r="F39" s="50">
        <v>327.92098436673285</v>
      </c>
      <c r="G39" s="51">
        <v>29.810998578793892</v>
      </c>
      <c r="H39" s="52"/>
      <c r="I39" s="61"/>
      <c r="J39" s="62"/>
      <c r="K39" s="63"/>
      <c r="L39" s="64"/>
      <c r="M39" s="62"/>
      <c r="N39" s="64"/>
      <c r="O39" s="62"/>
    </row>
    <row r="40" spans="1:15" s="48" customFormat="1" ht="15" hidden="1" x14ac:dyDescent="0.25">
      <c r="A40" s="46" t="s">
        <v>720</v>
      </c>
      <c r="B40" s="47">
        <v>28</v>
      </c>
      <c r="C40" s="48" t="s">
        <v>3589</v>
      </c>
      <c r="D40" s="46" t="s">
        <v>721</v>
      </c>
      <c r="E40" s="49">
        <v>701.02556013688445</v>
      </c>
      <c r="F40" s="50">
        <v>0.89660382693787777</v>
      </c>
      <c r="G40" s="51">
        <v>0.18939373192523842</v>
      </c>
      <c r="H40" s="52"/>
      <c r="I40" s="61"/>
      <c r="J40" s="62"/>
      <c r="K40" s="63"/>
      <c r="L40" s="64"/>
      <c r="M40" s="62"/>
      <c r="N40" s="64"/>
      <c r="O40" s="62"/>
    </row>
    <row r="41" spans="1:15" s="48" customFormat="1" ht="15" hidden="1" x14ac:dyDescent="0.25">
      <c r="A41" s="46" t="s">
        <v>722</v>
      </c>
      <c r="B41" s="47">
        <v>4</v>
      </c>
      <c r="C41" s="48" t="s">
        <v>3590</v>
      </c>
      <c r="D41" s="46" t="s">
        <v>723</v>
      </c>
      <c r="E41" s="49">
        <v>140345.17970281839</v>
      </c>
      <c r="F41" s="50">
        <v>0.19272672889282583</v>
      </c>
      <c r="G41" s="51">
        <v>0.137647046066699</v>
      </c>
      <c r="H41" s="52"/>
      <c r="I41" s="61"/>
      <c r="J41" s="62"/>
      <c r="K41" s="63"/>
      <c r="L41" s="64"/>
      <c r="M41" s="62"/>
      <c r="N41" s="64"/>
      <c r="O41" s="62"/>
    </row>
    <row r="42" spans="1:15" s="48" customFormat="1" ht="15" hidden="1" x14ac:dyDescent="0.25">
      <c r="A42" s="46" t="s">
        <v>724</v>
      </c>
      <c r="B42" s="47">
        <v>1</v>
      </c>
      <c r="C42" s="48" t="s">
        <v>3591</v>
      </c>
      <c r="D42" s="46" t="s">
        <v>725</v>
      </c>
      <c r="E42" s="49">
        <v>252.04891264933394</v>
      </c>
      <c r="F42" s="50">
        <v>13.939574517776776</v>
      </c>
      <c r="G42" s="51">
        <v>3.0851418123378926</v>
      </c>
      <c r="H42" s="52"/>
      <c r="I42" s="61"/>
      <c r="J42" s="62"/>
      <c r="K42" s="63"/>
      <c r="L42" s="64"/>
      <c r="M42" s="62"/>
      <c r="N42" s="64"/>
      <c r="O42" s="62"/>
    </row>
    <row r="43" spans="1:15" s="48" customFormat="1" ht="15" hidden="1" x14ac:dyDescent="0.25">
      <c r="A43" s="46" t="s">
        <v>726</v>
      </c>
      <c r="B43" s="47">
        <v>30</v>
      </c>
      <c r="C43" s="48" t="s">
        <v>3592</v>
      </c>
      <c r="D43" s="46" t="s">
        <v>727</v>
      </c>
      <c r="E43" s="49">
        <v>28855.752897888422</v>
      </c>
      <c r="F43" s="50">
        <v>4.4826469528530462</v>
      </c>
      <c r="G43" s="51">
        <v>1.5977506019558418</v>
      </c>
      <c r="H43" s="52"/>
      <c r="I43" s="61"/>
      <c r="J43" s="62"/>
      <c r="K43" s="63"/>
      <c r="L43" s="64"/>
      <c r="M43" s="62"/>
      <c r="N43" s="64"/>
      <c r="O43" s="62"/>
    </row>
    <row r="44" spans="1:15" s="48" customFormat="1" ht="15" hidden="1" x14ac:dyDescent="0.25">
      <c r="A44" s="46" t="s">
        <v>728</v>
      </c>
      <c r="B44" s="47">
        <v>30</v>
      </c>
      <c r="C44" s="48" t="s">
        <v>3593</v>
      </c>
      <c r="D44" s="46" t="s">
        <v>729</v>
      </c>
      <c r="E44" s="49">
        <v>63672.818857997656</v>
      </c>
      <c r="F44" s="50">
        <v>1.244689480086453</v>
      </c>
      <c r="G44" s="51">
        <v>0.42499197566473557</v>
      </c>
      <c r="H44" s="52"/>
      <c r="I44" s="61"/>
      <c r="J44" s="62"/>
      <c r="K44" s="63"/>
      <c r="L44" s="64"/>
      <c r="M44" s="62"/>
      <c r="N44" s="64"/>
      <c r="O44" s="62"/>
    </row>
    <row r="45" spans="1:15" s="48" customFormat="1" ht="15" hidden="1" x14ac:dyDescent="0.25">
      <c r="A45" s="46" t="s">
        <v>730</v>
      </c>
      <c r="B45" s="47">
        <v>30</v>
      </c>
      <c r="C45" s="48" t="s">
        <v>3594</v>
      </c>
      <c r="D45" s="46" t="s">
        <v>731</v>
      </c>
      <c r="E45" s="49">
        <v>7134.7182404478081</v>
      </c>
      <c r="F45" s="50">
        <v>2.4132597419739623</v>
      </c>
      <c r="G45" s="51">
        <v>0.54840600065475642</v>
      </c>
      <c r="H45" s="52"/>
      <c r="I45" s="61"/>
      <c r="J45" s="62"/>
      <c r="K45" s="63"/>
      <c r="L45" s="64"/>
      <c r="M45" s="62"/>
      <c r="N45" s="64"/>
      <c r="O45" s="62"/>
    </row>
    <row r="46" spans="1:15" s="48" customFormat="1" ht="15" hidden="1" x14ac:dyDescent="0.25">
      <c r="A46" s="46" t="s">
        <v>36</v>
      </c>
      <c r="B46" s="47">
        <v>10</v>
      </c>
      <c r="C46" s="48" t="s">
        <v>3595</v>
      </c>
      <c r="D46" s="46" t="s">
        <v>37</v>
      </c>
      <c r="E46" s="49">
        <v>42596.435334861279</v>
      </c>
      <c r="F46" s="50">
        <v>3.6085759968323083</v>
      </c>
      <c r="G46" s="51">
        <v>0.70665644446339992</v>
      </c>
      <c r="H46" s="52"/>
      <c r="I46" s="61"/>
      <c r="J46" s="62"/>
      <c r="K46" s="63"/>
      <c r="L46" s="64"/>
      <c r="M46" s="62"/>
      <c r="N46" s="64"/>
      <c r="O46" s="62"/>
    </row>
    <row r="47" spans="1:15" s="48" customFormat="1" ht="15" hidden="1" x14ac:dyDescent="0.25">
      <c r="A47" s="46" t="s">
        <v>38</v>
      </c>
      <c r="B47" s="47">
        <v>5</v>
      </c>
      <c r="C47" s="48" t="s">
        <v>3596</v>
      </c>
      <c r="D47" s="46" t="s">
        <v>39</v>
      </c>
      <c r="E47" s="49">
        <v>41033.158410064876</v>
      </c>
      <c r="F47" s="50">
        <v>6.7971665357251023</v>
      </c>
      <c r="G47" s="51">
        <v>1.9999996669050961</v>
      </c>
      <c r="H47" s="52"/>
      <c r="I47" s="61"/>
      <c r="J47" s="62"/>
      <c r="K47" s="63"/>
      <c r="L47" s="64"/>
      <c r="M47" s="62"/>
      <c r="N47" s="64"/>
      <c r="O47" s="62"/>
    </row>
    <row r="48" spans="1:15" s="48" customFormat="1" ht="15" hidden="1" x14ac:dyDescent="0.25">
      <c r="A48" s="46" t="s">
        <v>38</v>
      </c>
      <c r="B48" s="47">
        <v>10</v>
      </c>
      <c r="C48" s="48" t="s">
        <v>3597</v>
      </c>
      <c r="D48" s="46" t="s">
        <v>3390</v>
      </c>
      <c r="E48" s="49">
        <v>8768.8105376660824</v>
      </c>
      <c r="F48" s="50">
        <v>12.934967771602595</v>
      </c>
      <c r="G48" s="51">
        <v>0.71094188355952093</v>
      </c>
      <c r="H48" s="52"/>
      <c r="I48" s="61"/>
      <c r="J48" s="62"/>
      <c r="K48" s="63"/>
      <c r="L48" s="64"/>
      <c r="M48" s="62"/>
      <c r="N48" s="64"/>
      <c r="O48" s="62"/>
    </row>
    <row r="49" spans="1:15" s="48" customFormat="1" ht="15" hidden="1" x14ac:dyDescent="0.25">
      <c r="A49" s="46" t="s">
        <v>40</v>
      </c>
      <c r="B49" s="47">
        <v>10</v>
      </c>
      <c r="C49" s="48" t="s">
        <v>3598</v>
      </c>
      <c r="D49" s="46" t="s">
        <v>41</v>
      </c>
      <c r="E49" s="49">
        <v>65105.06208345294</v>
      </c>
      <c r="F49" s="50">
        <v>11.860921370602046</v>
      </c>
      <c r="G49" s="51">
        <v>2.0515786495499699</v>
      </c>
      <c r="H49" s="52"/>
      <c r="I49" s="61"/>
      <c r="J49" s="62"/>
      <c r="K49" s="63"/>
      <c r="L49" s="64"/>
      <c r="M49" s="62"/>
      <c r="N49" s="64"/>
      <c r="O49" s="62"/>
    </row>
    <row r="50" spans="1:15" s="48" customFormat="1" ht="15" hidden="1" x14ac:dyDescent="0.25">
      <c r="A50" s="46" t="s">
        <v>732</v>
      </c>
      <c r="B50" s="47">
        <v>30</v>
      </c>
      <c r="C50" s="48" t="s">
        <v>3599</v>
      </c>
      <c r="D50" s="46" t="s">
        <v>733</v>
      </c>
      <c r="E50" s="49">
        <v>6266.4114523269236</v>
      </c>
      <c r="F50" s="50">
        <v>1.4325564588751272</v>
      </c>
      <c r="G50" s="51">
        <v>1.0987072295346838</v>
      </c>
      <c r="H50" s="52"/>
      <c r="I50" s="61"/>
      <c r="J50" s="62"/>
      <c r="K50" s="63"/>
      <c r="L50" s="64"/>
      <c r="M50" s="62"/>
      <c r="N50" s="64"/>
      <c r="O50" s="62"/>
    </row>
    <row r="51" spans="1:15" s="48" customFormat="1" ht="15" hidden="1" x14ac:dyDescent="0.25">
      <c r="A51" s="46" t="s">
        <v>734</v>
      </c>
      <c r="B51" s="47">
        <v>60</v>
      </c>
      <c r="C51" s="48" t="s">
        <v>3600</v>
      </c>
      <c r="D51" s="46" t="s">
        <v>735</v>
      </c>
      <c r="E51" s="49">
        <v>2547.5514819035307</v>
      </c>
      <c r="F51" s="50">
        <v>0.98516007147565776</v>
      </c>
      <c r="G51" s="51">
        <v>0.29391589485849429</v>
      </c>
      <c r="H51" s="52"/>
      <c r="I51" s="61"/>
      <c r="J51" s="62"/>
      <c r="K51" s="63"/>
      <c r="L51" s="64"/>
      <c r="M51" s="62"/>
      <c r="N51" s="64"/>
      <c r="O51" s="62"/>
    </row>
    <row r="52" spans="1:15" s="48" customFormat="1" ht="15" hidden="1" x14ac:dyDescent="0.25">
      <c r="A52" s="46" t="s">
        <v>3256</v>
      </c>
      <c r="B52" s="47">
        <v>1</v>
      </c>
      <c r="C52" s="48" t="s">
        <v>3601</v>
      </c>
      <c r="D52" s="46" t="s">
        <v>3391</v>
      </c>
      <c r="E52" s="49">
        <v>1903.2292471991386</v>
      </c>
      <c r="F52" s="50">
        <v>100.95093209751246</v>
      </c>
      <c r="G52" s="51">
        <v>35.084131357445649</v>
      </c>
      <c r="H52" s="52"/>
      <c r="I52" s="61"/>
      <c r="J52" s="62"/>
      <c r="K52" s="63"/>
      <c r="L52" s="64"/>
      <c r="M52" s="62"/>
      <c r="N52" s="64"/>
      <c r="O52" s="62"/>
    </row>
    <row r="53" spans="1:15" s="48" customFormat="1" ht="15" hidden="1" x14ac:dyDescent="0.25">
      <c r="A53" s="46" t="s">
        <v>3257</v>
      </c>
      <c r="B53" s="47">
        <v>1</v>
      </c>
      <c r="C53" s="48" t="s">
        <v>3602</v>
      </c>
      <c r="D53" s="46" t="s">
        <v>3392</v>
      </c>
      <c r="E53" s="49">
        <v>1892.3483693404123</v>
      </c>
      <c r="F53" s="50">
        <v>88.935722896868569</v>
      </c>
      <c r="G53" s="51">
        <v>22.250740500313793</v>
      </c>
      <c r="H53" s="52"/>
      <c r="I53" s="61"/>
      <c r="J53" s="62"/>
      <c r="K53" s="63"/>
      <c r="L53" s="64"/>
      <c r="M53" s="62"/>
      <c r="N53" s="64"/>
      <c r="O53" s="62"/>
    </row>
    <row r="54" spans="1:15" s="48" customFormat="1" ht="15" hidden="1" x14ac:dyDescent="0.25">
      <c r="A54" s="46" t="s">
        <v>3258</v>
      </c>
      <c r="B54" s="47">
        <v>28</v>
      </c>
      <c r="C54" s="48" t="s">
        <v>3603</v>
      </c>
      <c r="D54" s="46" t="s">
        <v>3393</v>
      </c>
      <c r="E54" s="49">
        <v>112834.37798243761</v>
      </c>
      <c r="F54" s="50">
        <v>0.36369199116236811</v>
      </c>
      <c r="G54" s="51">
        <v>0.36775714040161483</v>
      </c>
      <c r="H54" s="52"/>
      <c r="I54" s="61"/>
      <c r="J54" s="62"/>
      <c r="K54" s="63"/>
      <c r="L54" s="64"/>
      <c r="M54" s="62"/>
      <c r="N54" s="64"/>
      <c r="O54" s="62"/>
    </row>
    <row r="55" spans="1:15" s="48" customFormat="1" ht="15" hidden="1" x14ac:dyDescent="0.25">
      <c r="A55" s="46" t="s">
        <v>3259</v>
      </c>
      <c r="B55" s="47">
        <v>28</v>
      </c>
      <c r="C55" s="48" t="s">
        <v>3604</v>
      </c>
      <c r="D55" s="46" t="s">
        <v>3394</v>
      </c>
      <c r="E55" s="49">
        <v>61928.453849866986</v>
      </c>
      <c r="F55" s="50">
        <v>0.76633406697108963</v>
      </c>
      <c r="G55" s="51">
        <v>0.74676602231636269</v>
      </c>
      <c r="H55" s="52"/>
      <c r="I55" s="61"/>
      <c r="J55" s="62"/>
      <c r="K55" s="63"/>
      <c r="L55" s="64"/>
      <c r="M55" s="62"/>
      <c r="N55" s="64"/>
      <c r="O55" s="62"/>
    </row>
    <row r="56" spans="1:15" s="48" customFormat="1" ht="15" hidden="1" x14ac:dyDescent="0.25">
      <c r="A56" s="46" t="s">
        <v>736</v>
      </c>
      <c r="B56" s="47">
        <v>3</v>
      </c>
      <c r="C56" s="48" t="s">
        <v>3605</v>
      </c>
      <c r="D56" s="46" t="s">
        <v>737</v>
      </c>
      <c r="E56" s="49">
        <v>173.0402434258358</v>
      </c>
      <c r="F56" s="50">
        <v>2.6242583286391761</v>
      </c>
      <c r="G56" s="51">
        <v>0.14296090654241006</v>
      </c>
      <c r="H56" s="52"/>
      <c r="I56" s="61"/>
      <c r="J56" s="62"/>
      <c r="K56" s="63"/>
      <c r="L56" s="64"/>
      <c r="M56" s="62"/>
      <c r="N56" s="64"/>
      <c r="O56" s="62"/>
    </row>
    <row r="57" spans="1:15" s="48" customFormat="1" ht="15" hidden="1" x14ac:dyDescent="0.25">
      <c r="A57" s="46" t="s">
        <v>738</v>
      </c>
      <c r="B57" s="47">
        <v>60</v>
      </c>
      <c r="C57" s="48" t="s">
        <v>3606</v>
      </c>
      <c r="D57" s="46" t="s">
        <v>739</v>
      </c>
      <c r="E57" s="49">
        <v>141.04421582291252</v>
      </c>
      <c r="F57" s="50">
        <v>12.574899932279799</v>
      </c>
      <c r="G57" s="51">
        <v>2.9237597298941589</v>
      </c>
      <c r="H57" s="52"/>
      <c r="I57" s="61"/>
      <c r="J57" s="62"/>
      <c r="K57" s="63"/>
      <c r="L57" s="64"/>
      <c r="M57" s="62"/>
      <c r="N57" s="64"/>
      <c r="O57" s="62"/>
    </row>
    <row r="58" spans="1:15" s="48" customFormat="1" ht="15" hidden="1" x14ac:dyDescent="0.25">
      <c r="A58" s="46" t="s">
        <v>740</v>
      </c>
      <c r="B58" s="47">
        <v>100</v>
      </c>
      <c r="C58" s="48" t="s">
        <v>3607</v>
      </c>
      <c r="D58" s="46" t="s">
        <v>741</v>
      </c>
      <c r="E58" s="49">
        <v>2404.3736138995737</v>
      </c>
      <c r="F58" s="50">
        <v>5.3972237197168074</v>
      </c>
      <c r="G58" s="51">
        <v>2.7551417001313956</v>
      </c>
      <c r="H58" s="52"/>
      <c r="I58" s="61"/>
      <c r="J58" s="62"/>
      <c r="K58" s="63"/>
      <c r="L58" s="64"/>
      <c r="M58" s="62"/>
      <c r="N58" s="64"/>
      <c r="O58" s="62"/>
    </row>
    <row r="59" spans="1:15" s="48" customFormat="1" ht="15" hidden="1" x14ac:dyDescent="0.25">
      <c r="A59" s="46" t="s">
        <v>42</v>
      </c>
      <c r="B59" s="47">
        <v>5</v>
      </c>
      <c r="C59" s="48" t="s">
        <v>3608</v>
      </c>
      <c r="D59" s="46" t="s">
        <v>43</v>
      </c>
      <c r="E59" s="49">
        <v>46367.522650312632</v>
      </c>
      <c r="F59" s="50">
        <v>48.204677294419341</v>
      </c>
      <c r="G59" s="51">
        <v>2.8311627126910093</v>
      </c>
      <c r="H59" s="52"/>
      <c r="I59" s="61"/>
      <c r="J59" s="62"/>
      <c r="K59" s="63"/>
      <c r="L59" s="64"/>
      <c r="M59" s="62"/>
      <c r="N59" s="64"/>
      <c r="O59" s="62"/>
    </row>
    <row r="60" spans="1:15" s="48" customFormat="1" ht="15" hidden="1" x14ac:dyDescent="0.25">
      <c r="A60" s="46" t="s">
        <v>2954</v>
      </c>
      <c r="B60" s="47">
        <v>28</v>
      </c>
      <c r="C60" s="48" t="s">
        <v>3609</v>
      </c>
      <c r="D60" s="46" t="s">
        <v>2955</v>
      </c>
      <c r="E60" s="49">
        <v>12648.613142581657</v>
      </c>
      <c r="F60" s="50">
        <v>10.811722372915254</v>
      </c>
      <c r="G60" s="51">
        <v>5.9858012146086308</v>
      </c>
      <c r="H60" s="52"/>
      <c r="I60" s="61"/>
      <c r="J60" s="62"/>
      <c r="K60" s="63"/>
      <c r="L60" s="64"/>
      <c r="M60" s="62"/>
      <c r="N60" s="64"/>
      <c r="O60" s="62"/>
    </row>
    <row r="61" spans="1:15" s="48" customFormat="1" ht="15" hidden="1" x14ac:dyDescent="0.25">
      <c r="A61" s="46" t="s">
        <v>742</v>
      </c>
      <c r="B61" s="47">
        <v>1</v>
      </c>
      <c r="C61" s="48" t="s">
        <v>3610</v>
      </c>
      <c r="D61" s="46" t="s">
        <v>743</v>
      </c>
      <c r="E61" s="49">
        <v>1526.017887820024</v>
      </c>
      <c r="F61" s="50">
        <v>37.760608876162799</v>
      </c>
      <c r="G61" s="51">
        <v>1.9681234966120598</v>
      </c>
      <c r="H61" s="52"/>
      <c r="I61" s="61"/>
      <c r="J61" s="62"/>
      <c r="K61" s="63"/>
      <c r="L61" s="64"/>
      <c r="M61" s="62"/>
      <c r="N61" s="64"/>
      <c r="O61" s="62"/>
    </row>
    <row r="62" spans="1:15" s="48" customFormat="1" ht="15" hidden="1" x14ac:dyDescent="0.25">
      <c r="A62" s="46" t="s">
        <v>44</v>
      </c>
      <c r="B62" s="47">
        <v>10</v>
      </c>
      <c r="C62" s="48" t="s">
        <v>3611</v>
      </c>
      <c r="D62" s="46" t="s">
        <v>45</v>
      </c>
      <c r="E62" s="49">
        <v>18169.804377712309</v>
      </c>
      <c r="F62" s="50">
        <v>2.8602401720817725</v>
      </c>
      <c r="G62" s="51">
        <v>0.9391086103937667</v>
      </c>
      <c r="H62" s="52"/>
      <c r="I62" s="61"/>
      <c r="J62" s="62"/>
      <c r="K62" s="63"/>
      <c r="L62" s="64"/>
      <c r="M62" s="62"/>
      <c r="N62" s="64"/>
      <c r="O62" s="62"/>
    </row>
    <row r="63" spans="1:15" s="48" customFormat="1" ht="15" hidden="1" x14ac:dyDescent="0.25">
      <c r="A63" s="46" t="s">
        <v>744</v>
      </c>
      <c r="B63" s="47">
        <v>28</v>
      </c>
      <c r="C63" s="48" t="s">
        <v>3612</v>
      </c>
      <c r="D63" s="46" t="s">
        <v>745</v>
      </c>
      <c r="E63" s="49">
        <v>6552.4521040003747</v>
      </c>
      <c r="F63" s="50">
        <v>0.55927180265273568</v>
      </c>
      <c r="G63" s="51">
        <v>0.29972235579955947</v>
      </c>
      <c r="H63" s="52"/>
      <c r="I63" s="61"/>
      <c r="J63" s="62"/>
      <c r="K63" s="63"/>
      <c r="L63" s="64"/>
      <c r="M63" s="62"/>
      <c r="N63" s="64"/>
      <c r="O63" s="62"/>
    </row>
    <row r="64" spans="1:15" s="48" customFormat="1" ht="15" hidden="1" x14ac:dyDescent="0.25">
      <c r="A64" s="46" t="s">
        <v>46</v>
      </c>
      <c r="B64" s="47">
        <v>6</v>
      </c>
      <c r="C64" s="48" t="s">
        <v>3613</v>
      </c>
      <c r="D64" s="46" t="s">
        <v>47</v>
      </c>
      <c r="E64" s="49">
        <v>17278.841616151389</v>
      </c>
      <c r="F64" s="50">
        <v>2.4082526840863787</v>
      </c>
      <c r="G64" s="51">
        <v>2.8621136894052803</v>
      </c>
      <c r="H64" s="52"/>
      <c r="I64" s="61"/>
      <c r="J64" s="62"/>
      <c r="K64" s="63"/>
      <c r="L64" s="64"/>
      <c r="M64" s="62"/>
      <c r="N64" s="64"/>
      <c r="O64" s="62"/>
    </row>
    <row r="65" spans="1:15" s="48" customFormat="1" ht="15" hidden="1" x14ac:dyDescent="0.25">
      <c r="A65" s="46" t="s">
        <v>46</v>
      </c>
      <c r="B65" s="47">
        <v>10</v>
      </c>
      <c r="C65" s="48" t="s">
        <v>3614</v>
      </c>
      <c r="D65" s="46" t="s">
        <v>746</v>
      </c>
      <c r="E65" s="49">
        <v>29140.622479563579</v>
      </c>
      <c r="F65" s="50">
        <v>2.9698236494670822</v>
      </c>
      <c r="G65" s="51">
        <v>2.4596391993660078</v>
      </c>
      <c r="H65" s="52"/>
      <c r="I65" s="61"/>
      <c r="J65" s="62"/>
      <c r="K65" s="63"/>
      <c r="L65" s="64"/>
      <c r="M65" s="62"/>
      <c r="N65" s="64"/>
      <c r="O65" s="62"/>
    </row>
    <row r="66" spans="1:15" s="48" customFormat="1" ht="15" hidden="1" x14ac:dyDescent="0.25">
      <c r="A66" s="46" t="s">
        <v>747</v>
      </c>
      <c r="B66" s="47">
        <v>28</v>
      </c>
      <c r="C66" s="48" t="s">
        <v>3615</v>
      </c>
      <c r="D66" s="46" t="s">
        <v>748</v>
      </c>
      <c r="E66" s="49">
        <v>55591.360196113586</v>
      </c>
      <c r="F66" s="50">
        <v>0.96551869950022207</v>
      </c>
      <c r="G66" s="51">
        <v>0.64763264649038732</v>
      </c>
      <c r="H66" s="52"/>
      <c r="I66" s="61"/>
      <c r="J66" s="62"/>
      <c r="K66" s="63"/>
      <c r="L66" s="64"/>
      <c r="M66" s="62"/>
      <c r="N66" s="64"/>
      <c r="O66" s="62"/>
    </row>
    <row r="67" spans="1:15" s="48" customFormat="1" ht="15" hidden="1" x14ac:dyDescent="0.25">
      <c r="A67" s="46" t="s">
        <v>48</v>
      </c>
      <c r="B67" s="47">
        <v>1</v>
      </c>
      <c r="C67" s="48" t="s">
        <v>3616</v>
      </c>
      <c r="D67" s="46" t="s">
        <v>49</v>
      </c>
      <c r="E67" s="49">
        <v>58213.763141572475</v>
      </c>
      <c r="F67" s="50">
        <v>13.639681170739582</v>
      </c>
      <c r="G67" s="51">
        <v>1.0747185684360914</v>
      </c>
      <c r="H67" s="52"/>
      <c r="I67" s="61"/>
      <c r="J67" s="62"/>
      <c r="K67" s="63"/>
      <c r="L67" s="64"/>
      <c r="M67" s="62"/>
      <c r="N67" s="64"/>
      <c r="O67" s="62"/>
    </row>
    <row r="68" spans="1:15" s="48" customFormat="1" ht="15" hidden="1" x14ac:dyDescent="0.25">
      <c r="A68" s="46" t="s">
        <v>2956</v>
      </c>
      <c r="B68" s="47">
        <v>60</v>
      </c>
      <c r="C68" s="48" t="s">
        <v>3617</v>
      </c>
      <c r="D68" s="46" t="s">
        <v>2957</v>
      </c>
      <c r="E68" s="49">
        <v>5708.7922868658789</v>
      </c>
      <c r="F68" s="50">
        <v>2.7744686623894528</v>
      </c>
      <c r="G68" s="51">
        <v>10.217700881891805</v>
      </c>
      <c r="H68" s="52"/>
      <c r="I68" s="61"/>
      <c r="J68" s="62"/>
      <c r="K68" s="63"/>
      <c r="L68" s="64"/>
      <c r="M68" s="62"/>
      <c r="N68" s="64"/>
      <c r="O68" s="62"/>
    </row>
    <row r="69" spans="1:15" s="48" customFormat="1" ht="15" hidden="1" x14ac:dyDescent="0.25">
      <c r="A69" s="46" t="s">
        <v>749</v>
      </c>
      <c r="B69" s="47">
        <v>1</v>
      </c>
      <c r="C69" s="48" t="s">
        <v>3618</v>
      </c>
      <c r="D69" s="46" t="s">
        <v>750</v>
      </c>
      <c r="E69" s="49">
        <v>2997.2743267514743</v>
      </c>
      <c r="F69" s="50">
        <v>16.451178846029112</v>
      </c>
      <c r="G69" s="51">
        <v>3.8816620416606749</v>
      </c>
      <c r="H69" s="52"/>
      <c r="I69" s="61"/>
      <c r="J69" s="62"/>
      <c r="K69" s="63"/>
      <c r="L69" s="64"/>
      <c r="M69" s="62"/>
      <c r="N69" s="64"/>
      <c r="O69" s="62"/>
    </row>
    <row r="70" spans="1:15" s="48" customFormat="1" ht="15" hidden="1" x14ac:dyDescent="0.25">
      <c r="A70" s="46" t="s">
        <v>2958</v>
      </c>
      <c r="B70" s="47">
        <v>60</v>
      </c>
      <c r="C70" s="48" t="s">
        <v>3619</v>
      </c>
      <c r="D70" s="46" t="s">
        <v>2959</v>
      </c>
      <c r="E70" s="49">
        <v>14625.613332238048</v>
      </c>
      <c r="F70" s="50">
        <v>4.8047549667612284</v>
      </c>
      <c r="G70" s="51">
        <v>11.998489080134899</v>
      </c>
      <c r="H70" s="52"/>
      <c r="I70" s="61"/>
      <c r="J70" s="62"/>
      <c r="K70" s="63"/>
      <c r="L70" s="64"/>
      <c r="M70" s="62"/>
      <c r="N70" s="64"/>
      <c r="O70" s="62"/>
    </row>
    <row r="71" spans="1:15" s="48" customFormat="1" ht="15" hidden="1" x14ac:dyDescent="0.25">
      <c r="A71" s="46" t="s">
        <v>751</v>
      </c>
      <c r="B71" s="47">
        <v>60</v>
      </c>
      <c r="C71" s="48" t="s">
        <v>3620</v>
      </c>
      <c r="D71" s="46" t="s">
        <v>752</v>
      </c>
      <c r="E71" s="49">
        <v>3659.3928954233415</v>
      </c>
      <c r="F71" s="50">
        <v>10.065591438969776</v>
      </c>
      <c r="G71" s="51">
        <v>3.0844515412745994</v>
      </c>
      <c r="H71" s="52"/>
      <c r="I71" s="61"/>
      <c r="J71" s="62"/>
      <c r="K71" s="63"/>
      <c r="L71" s="64"/>
      <c r="M71" s="62"/>
      <c r="N71" s="64"/>
      <c r="O71" s="62"/>
    </row>
    <row r="72" spans="1:15" s="48" customFormat="1" ht="15" hidden="1" x14ac:dyDescent="0.25">
      <c r="A72" s="46" t="s">
        <v>3260</v>
      </c>
      <c r="B72" s="47">
        <v>60</v>
      </c>
      <c r="C72" s="48" t="s">
        <v>3621</v>
      </c>
      <c r="D72" s="46" t="s">
        <v>3395</v>
      </c>
      <c r="E72" s="49">
        <v>8369.3844610229135</v>
      </c>
      <c r="F72" s="50">
        <v>3.1018355197924667</v>
      </c>
      <c r="G72" s="51">
        <v>1.5566996778923474</v>
      </c>
      <c r="H72" s="52"/>
      <c r="I72" s="61"/>
      <c r="J72" s="62"/>
      <c r="K72" s="63"/>
      <c r="L72" s="64"/>
      <c r="M72" s="62"/>
      <c r="N72" s="64"/>
      <c r="O72" s="62"/>
    </row>
    <row r="73" spans="1:15" s="48" customFormat="1" ht="15" hidden="1" x14ac:dyDescent="0.25">
      <c r="A73" s="46" t="s">
        <v>753</v>
      </c>
      <c r="B73" s="47">
        <v>28</v>
      </c>
      <c r="C73" s="48" t="s">
        <v>3622</v>
      </c>
      <c r="D73" s="46" t="s">
        <v>754</v>
      </c>
      <c r="E73" s="49">
        <v>189605.19715484977</v>
      </c>
      <c r="F73" s="50">
        <v>0.58023130141391277</v>
      </c>
      <c r="G73" s="51">
        <v>0.16615227036412089</v>
      </c>
      <c r="H73" s="52"/>
      <c r="I73" s="61"/>
      <c r="J73" s="62"/>
      <c r="K73" s="63"/>
      <c r="L73" s="64"/>
      <c r="M73" s="62"/>
      <c r="N73" s="64"/>
      <c r="O73" s="62"/>
    </row>
    <row r="74" spans="1:15" s="48" customFormat="1" ht="15" hidden="1" x14ac:dyDescent="0.25">
      <c r="A74" s="46" t="s">
        <v>755</v>
      </c>
      <c r="B74" s="47">
        <v>1</v>
      </c>
      <c r="C74" s="48" t="s">
        <v>3623</v>
      </c>
      <c r="D74" s="46" t="s">
        <v>756</v>
      </c>
      <c r="E74" s="49">
        <v>419.0651285891654</v>
      </c>
      <c r="F74" s="50">
        <v>21.266711763882174</v>
      </c>
      <c r="G74" s="51">
        <v>6.8212611653096609</v>
      </c>
      <c r="H74" s="52"/>
      <c r="I74" s="61"/>
      <c r="J74" s="62"/>
      <c r="K74" s="63"/>
      <c r="L74" s="64"/>
      <c r="M74" s="62"/>
      <c r="N74" s="64"/>
      <c r="O74" s="62"/>
    </row>
    <row r="75" spans="1:15" s="48" customFormat="1" ht="15" hidden="1" x14ac:dyDescent="0.25">
      <c r="A75" s="46" t="s">
        <v>757</v>
      </c>
      <c r="B75" s="47">
        <v>28</v>
      </c>
      <c r="C75" s="48" t="s">
        <v>3624</v>
      </c>
      <c r="D75" s="46" t="s">
        <v>758</v>
      </c>
      <c r="E75" s="49">
        <v>53743.113753706217</v>
      </c>
      <c r="F75" s="50">
        <v>0.25633596451322033</v>
      </c>
      <c r="G75" s="51">
        <v>0.24268766747300047</v>
      </c>
      <c r="H75" s="52"/>
      <c r="I75" s="61"/>
      <c r="J75" s="62"/>
      <c r="K75" s="63"/>
      <c r="L75" s="64"/>
      <c r="M75" s="62"/>
      <c r="N75" s="64"/>
      <c r="O75" s="62"/>
    </row>
    <row r="76" spans="1:15" s="48" customFormat="1" ht="15" hidden="1" x14ac:dyDescent="0.25">
      <c r="A76" s="46" t="s">
        <v>759</v>
      </c>
      <c r="B76" s="47">
        <v>1</v>
      </c>
      <c r="C76" s="48" t="s">
        <v>3625</v>
      </c>
      <c r="D76" s="46" t="s">
        <v>760</v>
      </c>
      <c r="E76" s="49">
        <v>5497.7839401494712</v>
      </c>
      <c r="F76" s="50">
        <v>5.3172119927297885</v>
      </c>
      <c r="G76" s="51">
        <v>2.2063041059276753</v>
      </c>
      <c r="H76" s="52"/>
      <c r="I76" s="61"/>
      <c r="J76" s="62"/>
      <c r="K76" s="63"/>
      <c r="L76" s="64"/>
      <c r="M76" s="62"/>
      <c r="N76" s="64"/>
      <c r="O76" s="62"/>
    </row>
    <row r="77" spans="1:15" s="48" customFormat="1" ht="15" hidden="1" x14ac:dyDescent="0.25">
      <c r="A77" s="46" t="s">
        <v>761</v>
      </c>
      <c r="B77" s="47">
        <v>28</v>
      </c>
      <c r="C77" s="48" t="s">
        <v>3626</v>
      </c>
      <c r="D77" s="46" t="s">
        <v>762</v>
      </c>
      <c r="E77" s="49">
        <v>31809.032601818442</v>
      </c>
      <c r="F77" s="50">
        <v>1.5229907588334053</v>
      </c>
      <c r="G77" s="51">
        <v>0.46653170646761716</v>
      </c>
      <c r="H77" s="52"/>
      <c r="I77" s="61"/>
      <c r="J77" s="62"/>
      <c r="K77" s="63"/>
      <c r="L77" s="64"/>
      <c r="M77" s="62"/>
      <c r="N77" s="64"/>
      <c r="O77" s="62"/>
    </row>
    <row r="78" spans="1:15" s="48" customFormat="1" ht="15" hidden="1" x14ac:dyDescent="0.25">
      <c r="A78" s="46" t="s">
        <v>763</v>
      </c>
      <c r="B78" s="47">
        <v>1</v>
      </c>
      <c r="C78" s="48" t="s">
        <v>3627</v>
      </c>
      <c r="D78" s="46" t="s">
        <v>764</v>
      </c>
      <c r="E78" s="49">
        <v>2558.2638861276209</v>
      </c>
      <c r="F78" s="50">
        <v>4.4385323818910951</v>
      </c>
      <c r="G78" s="51">
        <v>2.0058926899936615</v>
      </c>
      <c r="H78" s="52"/>
      <c r="I78" s="61"/>
      <c r="J78" s="62"/>
      <c r="K78" s="63"/>
      <c r="L78" s="64"/>
      <c r="M78" s="62"/>
      <c r="N78" s="64"/>
      <c r="O78" s="62"/>
    </row>
    <row r="79" spans="1:15" s="48" customFormat="1" ht="15" hidden="1" x14ac:dyDescent="0.25">
      <c r="A79" s="46" t="s">
        <v>765</v>
      </c>
      <c r="B79" s="47">
        <v>28</v>
      </c>
      <c r="C79" s="48" t="s">
        <v>3628</v>
      </c>
      <c r="D79" s="46" t="s">
        <v>766</v>
      </c>
      <c r="E79" s="49">
        <v>110940.89731445909</v>
      </c>
      <c r="F79" s="50">
        <v>0.2262222084689145</v>
      </c>
      <c r="G79" s="51">
        <v>0.12930800526395123</v>
      </c>
      <c r="H79" s="52"/>
      <c r="I79" s="61"/>
      <c r="J79" s="62"/>
      <c r="K79" s="63"/>
      <c r="L79" s="64"/>
      <c r="M79" s="62"/>
      <c r="N79" s="64"/>
      <c r="O79" s="62"/>
    </row>
    <row r="80" spans="1:15" s="48" customFormat="1" ht="15" hidden="1" x14ac:dyDescent="0.25">
      <c r="A80" s="46" t="s">
        <v>767</v>
      </c>
      <c r="B80" s="47">
        <v>1</v>
      </c>
      <c r="C80" s="48" t="s">
        <v>3629</v>
      </c>
      <c r="D80" s="46" t="s">
        <v>768</v>
      </c>
      <c r="E80" s="49">
        <v>29.001434482750483</v>
      </c>
      <c r="F80" s="50">
        <v>46.988151596795078</v>
      </c>
      <c r="G80" s="51">
        <v>6.1551891512313643</v>
      </c>
      <c r="H80" s="52"/>
      <c r="I80" s="61"/>
      <c r="J80" s="62"/>
      <c r="K80" s="63"/>
      <c r="L80" s="64"/>
      <c r="M80" s="62"/>
      <c r="N80" s="64"/>
      <c r="O80" s="62"/>
    </row>
    <row r="81" spans="1:15" s="48" customFormat="1" ht="15" hidden="1" x14ac:dyDescent="0.25">
      <c r="A81" s="46" t="s">
        <v>769</v>
      </c>
      <c r="B81" s="47">
        <v>28</v>
      </c>
      <c r="C81" s="48" t="s">
        <v>3630</v>
      </c>
      <c r="D81" s="46" t="s">
        <v>770</v>
      </c>
      <c r="E81" s="49">
        <v>328932.05363661051</v>
      </c>
      <c r="F81" s="50">
        <v>0.20902946502124453</v>
      </c>
      <c r="G81" s="51">
        <v>0.12012521783662612</v>
      </c>
      <c r="H81" s="52"/>
      <c r="I81" s="61"/>
      <c r="J81" s="62"/>
      <c r="K81" s="63"/>
      <c r="L81" s="64"/>
      <c r="M81" s="62"/>
      <c r="N81" s="64"/>
      <c r="O81" s="62"/>
    </row>
    <row r="82" spans="1:15" s="48" customFormat="1" ht="15" hidden="1" x14ac:dyDescent="0.25">
      <c r="A82" s="46" t="s">
        <v>771</v>
      </c>
      <c r="B82" s="47">
        <v>1</v>
      </c>
      <c r="C82" s="48" t="s">
        <v>3631</v>
      </c>
      <c r="D82" s="46" t="s">
        <v>772</v>
      </c>
      <c r="E82" s="49">
        <v>2239.2490420257673</v>
      </c>
      <c r="F82" s="50">
        <v>36.491926921212773</v>
      </c>
      <c r="G82" s="51">
        <v>8.421586415553044</v>
      </c>
      <c r="H82" s="52"/>
      <c r="I82" s="61"/>
      <c r="J82" s="62"/>
      <c r="K82" s="63"/>
      <c r="L82" s="64"/>
      <c r="M82" s="62"/>
      <c r="N82" s="64"/>
      <c r="O82" s="62"/>
    </row>
    <row r="83" spans="1:15" s="48" customFormat="1" ht="15" hidden="1" x14ac:dyDescent="0.25">
      <c r="A83" s="46" t="s">
        <v>773</v>
      </c>
      <c r="B83" s="47">
        <v>1</v>
      </c>
      <c r="C83" s="48" t="s">
        <v>3632</v>
      </c>
      <c r="D83" s="46" t="s">
        <v>774</v>
      </c>
      <c r="E83" s="49">
        <v>16104.886122677475</v>
      </c>
      <c r="F83" s="50">
        <v>0.54854572908530952</v>
      </c>
      <c r="G83" s="51">
        <v>0.13638193990789699</v>
      </c>
      <c r="H83" s="52"/>
      <c r="I83" s="61"/>
      <c r="J83" s="62"/>
      <c r="K83" s="63"/>
      <c r="L83" s="64"/>
      <c r="M83" s="62"/>
      <c r="N83" s="64"/>
      <c r="O83" s="62"/>
    </row>
    <row r="84" spans="1:15" s="48" customFormat="1" ht="15" hidden="1" x14ac:dyDescent="0.25">
      <c r="A84" s="46" t="s">
        <v>775</v>
      </c>
      <c r="B84" s="47">
        <v>1</v>
      </c>
      <c r="C84" s="48" t="s">
        <v>3633</v>
      </c>
      <c r="D84" s="46" t="s">
        <v>776</v>
      </c>
      <c r="E84" s="49">
        <v>16621.403594639152</v>
      </c>
      <c r="F84" s="50">
        <v>1.0363004124125503</v>
      </c>
      <c r="G84" s="51">
        <v>0.19768830225491504</v>
      </c>
      <c r="H84" s="52"/>
      <c r="I84" s="61"/>
      <c r="J84" s="62"/>
      <c r="K84" s="63"/>
      <c r="L84" s="64"/>
      <c r="M84" s="62"/>
      <c r="N84" s="64"/>
      <c r="O84" s="62"/>
    </row>
    <row r="85" spans="1:15" s="48" customFormat="1" ht="15" hidden="1" x14ac:dyDescent="0.25">
      <c r="A85" s="46" t="s">
        <v>50</v>
      </c>
      <c r="B85" s="47">
        <v>1</v>
      </c>
      <c r="C85" s="48" t="s">
        <v>3634</v>
      </c>
      <c r="D85" s="46" t="s">
        <v>777</v>
      </c>
      <c r="E85" s="49">
        <v>468751.27191783488</v>
      </c>
      <c r="F85" s="50">
        <v>0.60438983587368211</v>
      </c>
      <c r="G85" s="51">
        <v>1.1999168668482272</v>
      </c>
      <c r="H85" s="52"/>
      <c r="I85" s="61"/>
      <c r="J85" s="62"/>
      <c r="K85" s="63"/>
      <c r="L85" s="64"/>
      <c r="M85" s="62"/>
      <c r="N85" s="64"/>
      <c r="O85" s="62"/>
    </row>
    <row r="86" spans="1:15" s="48" customFormat="1" ht="15" hidden="1" x14ac:dyDescent="0.25">
      <c r="A86" s="46" t="s">
        <v>50</v>
      </c>
      <c r="B86" s="47">
        <v>10</v>
      </c>
      <c r="C86" s="48" t="s">
        <v>3635</v>
      </c>
      <c r="D86" s="46" t="s">
        <v>51</v>
      </c>
      <c r="E86" s="49">
        <v>97686.758624872658</v>
      </c>
      <c r="F86" s="50">
        <v>6.871248742908886</v>
      </c>
      <c r="G86" s="51">
        <v>2.732304866628033</v>
      </c>
      <c r="H86" s="52"/>
      <c r="I86" s="61"/>
      <c r="J86" s="62"/>
      <c r="K86" s="63"/>
      <c r="L86" s="64"/>
      <c r="M86" s="62"/>
      <c r="N86" s="64"/>
      <c r="O86" s="62"/>
    </row>
    <row r="87" spans="1:15" s="48" customFormat="1" ht="15" hidden="1" x14ac:dyDescent="0.25">
      <c r="A87" s="46" t="s">
        <v>778</v>
      </c>
      <c r="B87" s="47">
        <v>21</v>
      </c>
      <c r="C87" s="48" t="s">
        <v>3636</v>
      </c>
      <c r="D87" s="46" t="s">
        <v>779</v>
      </c>
      <c r="E87" s="49">
        <v>49591.68437037617</v>
      </c>
      <c r="F87" s="50">
        <v>0.23648132038454178</v>
      </c>
      <c r="G87" s="51">
        <v>0.12514803895863058</v>
      </c>
      <c r="H87" s="52"/>
      <c r="I87" s="61"/>
      <c r="J87" s="62"/>
      <c r="K87" s="63"/>
      <c r="L87" s="64"/>
      <c r="M87" s="62"/>
      <c r="N87" s="64"/>
      <c r="O87" s="62"/>
    </row>
    <row r="88" spans="1:15" s="48" customFormat="1" ht="15" hidden="1" x14ac:dyDescent="0.25">
      <c r="A88" s="46" t="s">
        <v>778</v>
      </c>
      <c r="B88" s="47">
        <v>500</v>
      </c>
      <c r="C88" s="48" t="s">
        <v>3637</v>
      </c>
      <c r="D88" s="46" t="s">
        <v>3396</v>
      </c>
      <c r="E88" s="49">
        <v>20.008579567249399</v>
      </c>
      <c r="F88" s="50">
        <v>7.044817925542401</v>
      </c>
      <c r="G88" s="51">
        <v>3.0353295616302263</v>
      </c>
      <c r="H88" s="52"/>
      <c r="I88" s="61"/>
      <c r="J88" s="62"/>
      <c r="K88" s="63"/>
      <c r="L88" s="64"/>
      <c r="M88" s="62"/>
      <c r="N88" s="64"/>
      <c r="O88" s="62"/>
    </row>
    <row r="89" spans="1:15" s="48" customFormat="1" ht="15" hidden="1" x14ac:dyDescent="0.25">
      <c r="A89" s="46" t="s">
        <v>780</v>
      </c>
      <c r="B89" s="47">
        <v>15</v>
      </c>
      <c r="C89" s="48" t="s">
        <v>3638</v>
      </c>
      <c r="D89" s="46" t="s">
        <v>781</v>
      </c>
      <c r="E89" s="49">
        <v>4036.409671983798</v>
      </c>
      <c r="F89" s="50">
        <v>0.72431238094896122</v>
      </c>
      <c r="G89" s="51">
        <v>7.0524059934170671E-2</v>
      </c>
      <c r="H89" s="52"/>
      <c r="I89" s="61"/>
      <c r="J89" s="62"/>
      <c r="K89" s="63"/>
      <c r="L89" s="64"/>
      <c r="M89" s="62"/>
      <c r="N89" s="64"/>
      <c r="O89" s="62"/>
    </row>
    <row r="90" spans="1:15" s="48" customFormat="1" ht="15" hidden="1" x14ac:dyDescent="0.25">
      <c r="A90" s="46" t="s">
        <v>780</v>
      </c>
      <c r="B90" s="47">
        <v>21</v>
      </c>
      <c r="C90" s="48" t="s">
        <v>3639</v>
      </c>
      <c r="D90" s="46" t="s">
        <v>782</v>
      </c>
      <c r="E90" s="49">
        <v>10824.584708057344</v>
      </c>
      <c r="F90" s="50">
        <v>0.7723808649930618</v>
      </c>
      <c r="G90" s="51">
        <v>0.15648515569352831</v>
      </c>
      <c r="H90" s="52"/>
      <c r="I90" s="61"/>
      <c r="J90" s="62"/>
      <c r="K90" s="63"/>
      <c r="L90" s="64"/>
      <c r="M90" s="62"/>
      <c r="N90" s="64"/>
      <c r="O90" s="62"/>
    </row>
    <row r="91" spans="1:15" s="48" customFormat="1" ht="15" hidden="1" x14ac:dyDescent="0.25">
      <c r="A91" s="46" t="s">
        <v>52</v>
      </c>
      <c r="B91" s="47">
        <v>10</v>
      </c>
      <c r="C91" s="48" t="s">
        <v>3640</v>
      </c>
      <c r="D91" s="46" t="s">
        <v>53</v>
      </c>
      <c r="E91" s="49">
        <v>7704.4102531736717</v>
      </c>
      <c r="F91" s="50">
        <v>4.0393825714538405</v>
      </c>
      <c r="G91" s="51">
        <v>0.14741813582189695</v>
      </c>
      <c r="H91" s="52"/>
      <c r="I91" s="61"/>
      <c r="J91" s="62"/>
      <c r="K91" s="63"/>
      <c r="L91" s="64"/>
      <c r="M91" s="62"/>
      <c r="N91" s="64"/>
      <c r="O91" s="62"/>
    </row>
    <row r="92" spans="1:15" s="48" customFormat="1" ht="15" hidden="1" x14ac:dyDescent="0.25">
      <c r="A92" s="46" t="s">
        <v>783</v>
      </c>
      <c r="B92" s="47">
        <v>1</v>
      </c>
      <c r="C92" s="48" t="s">
        <v>3641</v>
      </c>
      <c r="D92" s="46" t="s">
        <v>784</v>
      </c>
      <c r="E92" s="49">
        <v>120652.93676888943</v>
      </c>
      <c r="F92" s="50">
        <v>0.76205055726175941</v>
      </c>
      <c r="G92" s="51">
        <v>0.10635019485301414</v>
      </c>
      <c r="H92" s="52"/>
      <c r="I92" s="61"/>
      <c r="J92" s="62"/>
      <c r="K92" s="63"/>
      <c r="L92" s="64"/>
      <c r="M92" s="62"/>
      <c r="N92" s="64"/>
      <c r="O92" s="62"/>
    </row>
    <row r="93" spans="1:15" s="48" customFormat="1" ht="15" hidden="1" x14ac:dyDescent="0.25">
      <c r="A93" s="46" t="s">
        <v>785</v>
      </c>
      <c r="B93" s="47">
        <v>1</v>
      </c>
      <c r="C93" s="48" t="s">
        <v>3642</v>
      </c>
      <c r="D93" s="46" t="s">
        <v>786</v>
      </c>
      <c r="E93" s="49">
        <v>44120.107558310032</v>
      </c>
      <c r="F93" s="50">
        <v>1.0502574237553581</v>
      </c>
      <c r="G93" s="51">
        <v>0.17485614480536854</v>
      </c>
      <c r="H93" s="52"/>
      <c r="I93" s="61"/>
      <c r="J93" s="62"/>
      <c r="K93" s="63"/>
      <c r="L93" s="64"/>
      <c r="M93" s="62"/>
      <c r="N93" s="64"/>
      <c r="O93" s="62"/>
    </row>
    <row r="94" spans="1:15" s="48" customFormat="1" ht="15" hidden="1" x14ac:dyDescent="0.25">
      <c r="A94" s="46" t="s">
        <v>787</v>
      </c>
      <c r="B94" s="47">
        <v>2</v>
      </c>
      <c r="C94" s="48" t="s">
        <v>3643</v>
      </c>
      <c r="D94" s="46" t="s">
        <v>788</v>
      </c>
      <c r="E94" s="49">
        <v>3295.221037555486</v>
      </c>
      <c r="F94" s="50">
        <v>4.2952219103637823</v>
      </c>
      <c r="G94" s="51">
        <v>1.1986946908270861</v>
      </c>
      <c r="H94" s="52"/>
      <c r="I94" s="61"/>
      <c r="J94" s="62"/>
      <c r="K94" s="63"/>
      <c r="L94" s="64"/>
      <c r="M94" s="62"/>
      <c r="N94" s="64"/>
      <c r="O94" s="62"/>
    </row>
    <row r="95" spans="1:15" s="48" customFormat="1" ht="15" hidden="1" x14ac:dyDescent="0.25">
      <c r="A95" s="46" t="s">
        <v>789</v>
      </c>
      <c r="B95" s="47">
        <v>21</v>
      </c>
      <c r="C95" s="48" t="s">
        <v>3644</v>
      </c>
      <c r="D95" s="46" t="s">
        <v>790</v>
      </c>
      <c r="E95" s="49">
        <v>369634.84905540943</v>
      </c>
      <c r="F95" s="50">
        <v>0.41531993179838772</v>
      </c>
      <c r="G95" s="51">
        <v>0.16823152663161373</v>
      </c>
      <c r="H95" s="52"/>
      <c r="I95" s="61"/>
      <c r="J95" s="62"/>
      <c r="K95" s="63"/>
      <c r="L95" s="64"/>
      <c r="M95" s="62"/>
      <c r="N95" s="64"/>
      <c r="O95" s="62"/>
    </row>
    <row r="96" spans="1:15" s="48" customFormat="1" ht="15" hidden="1" x14ac:dyDescent="0.25">
      <c r="A96" s="46" t="s">
        <v>789</v>
      </c>
      <c r="B96" s="47">
        <v>100</v>
      </c>
      <c r="C96" s="48" t="s">
        <v>3645</v>
      </c>
      <c r="D96" s="46" t="s">
        <v>791</v>
      </c>
      <c r="E96" s="49">
        <v>6371.4177853129804</v>
      </c>
      <c r="F96" s="50">
        <v>2.9742483444866612</v>
      </c>
      <c r="G96" s="51">
        <v>4.8402449346548963E-2</v>
      </c>
      <c r="H96" s="52"/>
      <c r="I96" s="61"/>
      <c r="J96" s="62"/>
      <c r="K96" s="63"/>
      <c r="L96" s="64"/>
      <c r="M96" s="62"/>
      <c r="N96" s="64"/>
      <c r="O96" s="62"/>
    </row>
    <row r="97" spans="1:15" s="48" customFormat="1" ht="15" hidden="1" x14ac:dyDescent="0.25">
      <c r="A97" s="46" t="s">
        <v>792</v>
      </c>
      <c r="B97" s="47">
        <v>15</v>
      </c>
      <c r="C97" s="48" t="s">
        <v>3646</v>
      </c>
      <c r="D97" s="46" t="s">
        <v>793</v>
      </c>
      <c r="E97" s="49">
        <v>41867.513617090881</v>
      </c>
      <c r="F97" s="50">
        <v>0.78128261685564226</v>
      </c>
      <c r="G97" s="51">
        <v>5.5991086687336808E-2</v>
      </c>
      <c r="H97" s="52"/>
      <c r="I97" s="61"/>
      <c r="J97" s="62"/>
      <c r="K97" s="63"/>
      <c r="L97" s="64"/>
      <c r="M97" s="62"/>
      <c r="N97" s="64"/>
      <c r="O97" s="62"/>
    </row>
    <row r="98" spans="1:15" s="48" customFormat="1" ht="15" hidden="1" x14ac:dyDescent="0.25">
      <c r="A98" s="46" t="s">
        <v>792</v>
      </c>
      <c r="B98" s="47">
        <v>21</v>
      </c>
      <c r="C98" s="48" t="s">
        <v>3647</v>
      </c>
      <c r="D98" s="46" t="s">
        <v>794</v>
      </c>
      <c r="E98" s="49">
        <v>117225.83121946454</v>
      </c>
      <c r="F98" s="50">
        <v>0.87325231337751907</v>
      </c>
      <c r="G98" s="51">
        <v>0.11440390943244695</v>
      </c>
      <c r="H98" s="52"/>
      <c r="I98" s="61"/>
      <c r="J98" s="62"/>
      <c r="K98" s="63"/>
      <c r="L98" s="64"/>
      <c r="M98" s="62"/>
      <c r="N98" s="64"/>
      <c r="O98" s="62"/>
    </row>
    <row r="99" spans="1:15" s="48" customFormat="1" ht="15" hidden="1" x14ac:dyDescent="0.25">
      <c r="A99" s="46" t="s">
        <v>54</v>
      </c>
      <c r="B99" s="47">
        <v>10</v>
      </c>
      <c r="C99" s="48" t="s">
        <v>3648</v>
      </c>
      <c r="D99" s="46" t="s">
        <v>55</v>
      </c>
      <c r="E99" s="49">
        <v>110141.6933696717</v>
      </c>
      <c r="F99" s="50">
        <v>3.9548399736147832</v>
      </c>
      <c r="G99" s="51">
        <v>0.88533476189248295</v>
      </c>
      <c r="H99" s="52"/>
      <c r="I99" s="61"/>
      <c r="J99" s="62"/>
      <c r="K99" s="63"/>
      <c r="L99" s="64"/>
      <c r="M99" s="62"/>
      <c r="N99" s="64"/>
      <c r="O99" s="62"/>
    </row>
    <row r="100" spans="1:15" s="48" customFormat="1" ht="15" hidden="1" x14ac:dyDescent="0.25">
      <c r="A100" s="46" t="s">
        <v>2960</v>
      </c>
      <c r="B100" s="47">
        <v>100</v>
      </c>
      <c r="C100" s="48" t="s">
        <v>3649</v>
      </c>
      <c r="D100" s="46" t="s">
        <v>2961</v>
      </c>
      <c r="E100" s="49">
        <v>12638.730208799243</v>
      </c>
      <c r="F100" s="50">
        <v>50.818387289637421</v>
      </c>
      <c r="G100" s="51">
        <v>17.782342656174126</v>
      </c>
      <c r="H100" s="52"/>
      <c r="I100" s="61"/>
      <c r="J100" s="62"/>
      <c r="K100" s="63"/>
      <c r="L100" s="64"/>
      <c r="M100" s="62"/>
      <c r="N100" s="64"/>
      <c r="O100" s="62"/>
    </row>
    <row r="101" spans="1:15" s="48" customFormat="1" ht="15" hidden="1" x14ac:dyDescent="0.25">
      <c r="A101" s="46" t="s">
        <v>795</v>
      </c>
      <c r="B101" s="47">
        <v>28</v>
      </c>
      <c r="C101" s="48" t="s">
        <v>3650</v>
      </c>
      <c r="D101" s="46" t="s">
        <v>796</v>
      </c>
      <c r="E101" s="49">
        <v>16016.160032697022</v>
      </c>
      <c r="F101" s="50">
        <v>1.1510619438344587</v>
      </c>
      <c r="G101" s="51">
        <v>4.6853008841899602</v>
      </c>
      <c r="H101" s="52"/>
      <c r="I101" s="61"/>
      <c r="J101" s="62"/>
      <c r="K101" s="63"/>
      <c r="L101" s="64"/>
      <c r="M101" s="62"/>
      <c r="N101" s="64"/>
      <c r="O101" s="62"/>
    </row>
    <row r="102" spans="1:15" s="48" customFormat="1" ht="15" hidden="1" x14ac:dyDescent="0.25">
      <c r="A102" s="46" t="s">
        <v>2962</v>
      </c>
      <c r="B102" s="47">
        <v>1</v>
      </c>
      <c r="C102" s="48" t="s">
        <v>3651</v>
      </c>
      <c r="D102" s="46" t="s">
        <v>2963</v>
      </c>
      <c r="E102" s="49">
        <v>36451.640992976725</v>
      </c>
      <c r="F102" s="50">
        <v>19.793001421774445</v>
      </c>
      <c r="G102" s="51">
        <v>33.753228476806918</v>
      </c>
      <c r="H102" s="52"/>
      <c r="I102" s="61"/>
      <c r="J102" s="62"/>
      <c r="K102" s="63"/>
      <c r="L102" s="64"/>
      <c r="M102" s="62"/>
      <c r="N102" s="64"/>
      <c r="O102" s="62"/>
    </row>
    <row r="103" spans="1:15" s="48" customFormat="1" ht="15" hidden="1" x14ac:dyDescent="0.25">
      <c r="A103" s="46" t="s">
        <v>797</v>
      </c>
      <c r="B103" s="47">
        <v>1</v>
      </c>
      <c r="C103" s="48" t="s">
        <v>3652</v>
      </c>
      <c r="D103" s="46" t="s">
        <v>798</v>
      </c>
      <c r="E103" s="49">
        <v>189159.47950184345</v>
      </c>
      <c r="F103" s="50">
        <v>0.82294854960458352</v>
      </c>
      <c r="G103" s="51">
        <v>0.13938271702232211</v>
      </c>
      <c r="H103" s="52"/>
      <c r="I103" s="61"/>
      <c r="J103" s="62"/>
      <c r="K103" s="63"/>
      <c r="L103" s="64"/>
      <c r="M103" s="62"/>
      <c r="N103" s="64"/>
      <c r="O103" s="62"/>
    </row>
    <row r="104" spans="1:15" s="48" customFormat="1" ht="15" hidden="1" x14ac:dyDescent="0.25">
      <c r="A104" s="46" t="s">
        <v>799</v>
      </c>
      <c r="B104" s="47">
        <v>1</v>
      </c>
      <c r="C104" s="48" t="s">
        <v>3653</v>
      </c>
      <c r="D104" s="46" t="s">
        <v>800</v>
      </c>
      <c r="E104" s="49">
        <v>11815.949885753915</v>
      </c>
      <c r="F104" s="50">
        <v>0.94878261234980676</v>
      </c>
      <c r="G104" s="51">
        <v>1.2550996564199119</v>
      </c>
      <c r="H104" s="52"/>
      <c r="I104" s="61"/>
      <c r="J104" s="62"/>
      <c r="K104" s="63"/>
      <c r="L104" s="64"/>
      <c r="M104" s="62"/>
      <c r="N104" s="64"/>
      <c r="O104" s="62"/>
    </row>
    <row r="105" spans="1:15" s="48" customFormat="1" ht="15" hidden="1" x14ac:dyDescent="0.25">
      <c r="A105" s="46" t="s">
        <v>801</v>
      </c>
      <c r="B105" s="47">
        <v>10</v>
      </c>
      <c r="C105" s="48" t="s">
        <v>3654</v>
      </c>
      <c r="D105" s="46" t="s">
        <v>802</v>
      </c>
      <c r="E105" s="49">
        <v>5637.6114239720628</v>
      </c>
      <c r="F105" s="50">
        <v>844.35908896788635</v>
      </c>
      <c r="G105" s="51">
        <v>14.670460178570536</v>
      </c>
      <c r="H105" s="52"/>
      <c r="I105" s="61"/>
      <c r="J105" s="62"/>
      <c r="K105" s="63"/>
      <c r="L105" s="64"/>
      <c r="M105" s="62"/>
      <c r="N105" s="64"/>
      <c r="O105" s="62"/>
    </row>
    <row r="106" spans="1:15" s="48" customFormat="1" ht="15" hidden="1" x14ac:dyDescent="0.25">
      <c r="A106" s="46" t="s">
        <v>803</v>
      </c>
      <c r="B106" s="47">
        <v>28</v>
      </c>
      <c r="C106" s="48" t="s">
        <v>3655</v>
      </c>
      <c r="D106" s="46" t="s">
        <v>804</v>
      </c>
      <c r="E106" s="49">
        <v>33.031984616070986</v>
      </c>
      <c r="F106" s="50">
        <v>34.451998062699587</v>
      </c>
      <c r="G106" s="51">
        <v>3.1319998238817801</v>
      </c>
      <c r="H106" s="52"/>
      <c r="I106" s="61"/>
      <c r="J106" s="62"/>
      <c r="K106" s="63"/>
      <c r="L106" s="64"/>
      <c r="M106" s="62"/>
      <c r="N106" s="64"/>
      <c r="O106" s="62"/>
    </row>
    <row r="107" spans="1:15" s="48" customFormat="1" ht="15" hidden="1" x14ac:dyDescent="0.25">
      <c r="A107" s="46" t="s">
        <v>56</v>
      </c>
      <c r="B107" s="47">
        <v>28</v>
      </c>
      <c r="C107" s="48" t="s">
        <v>3656</v>
      </c>
      <c r="D107" s="46" t="s">
        <v>57</v>
      </c>
      <c r="E107" s="49">
        <v>30233.43342942372</v>
      </c>
      <c r="F107" s="50">
        <v>2.2746622430607228</v>
      </c>
      <c r="G107" s="51">
        <v>7.6391600153688071</v>
      </c>
      <c r="H107" s="52"/>
      <c r="I107" s="61"/>
      <c r="J107" s="62"/>
      <c r="K107" s="63"/>
      <c r="L107" s="64"/>
      <c r="M107" s="62"/>
      <c r="N107" s="64"/>
      <c r="O107" s="62"/>
    </row>
    <row r="108" spans="1:15" s="48" customFormat="1" ht="15" hidden="1" x14ac:dyDescent="0.25">
      <c r="A108" s="46" t="s">
        <v>3261</v>
      </c>
      <c r="B108" s="47">
        <v>28</v>
      </c>
      <c r="C108" s="48" t="s">
        <v>3657</v>
      </c>
      <c r="D108" s="46" t="s">
        <v>3397</v>
      </c>
      <c r="E108" s="49">
        <v>1016.80995529145</v>
      </c>
      <c r="F108" s="50">
        <v>3.0420825286996576</v>
      </c>
      <c r="G108" s="51">
        <v>6.0640238838173381</v>
      </c>
      <c r="H108" s="52"/>
      <c r="I108" s="61"/>
      <c r="J108" s="62"/>
      <c r="K108" s="63"/>
      <c r="L108" s="64"/>
      <c r="M108" s="62"/>
      <c r="N108" s="64"/>
      <c r="O108" s="62"/>
    </row>
    <row r="109" spans="1:15" s="48" customFormat="1" ht="15" hidden="1" x14ac:dyDescent="0.25">
      <c r="A109" s="46" t="s">
        <v>805</v>
      </c>
      <c r="B109" s="47">
        <v>28</v>
      </c>
      <c r="C109" s="48" t="s">
        <v>3658</v>
      </c>
      <c r="D109" s="46" t="s">
        <v>806</v>
      </c>
      <c r="E109" s="49">
        <v>99.061417787801474</v>
      </c>
      <c r="F109" s="50">
        <v>6.5527963812358676</v>
      </c>
      <c r="G109" s="51">
        <v>18.254868305141446</v>
      </c>
      <c r="H109" s="52"/>
      <c r="I109" s="61"/>
      <c r="J109" s="62"/>
      <c r="K109" s="63"/>
      <c r="L109" s="64"/>
      <c r="M109" s="62"/>
      <c r="N109" s="64"/>
      <c r="O109" s="62"/>
    </row>
    <row r="110" spans="1:15" s="48" customFormat="1" ht="15" hidden="1" x14ac:dyDescent="0.25">
      <c r="A110" s="46" t="s">
        <v>58</v>
      </c>
      <c r="B110" s="47">
        <v>28</v>
      </c>
      <c r="C110" s="48" t="s">
        <v>3659</v>
      </c>
      <c r="D110" s="46" t="s">
        <v>59</v>
      </c>
      <c r="E110" s="49">
        <v>14380.517858762294</v>
      </c>
      <c r="F110" s="50">
        <v>2.6432908935083108</v>
      </c>
      <c r="G110" s="51">
        <v>5.8875718008517826</v>
      </c>
      <c r="H110" s="52"/>
      <c r="I110" s="61"/>
      <c r="J110" s="62"/>
      <c r="K110" s="63"/>
      <c r="L110" s="64"/>
      <c r="M110" s="62"/>
      <c r="N110" s="64"/>
      <c r="O110" s="62"/>
    </row>
    <row r="111" spans="1:15" s="48" customFormat="1" ht="15" hidden="1" x14ac:dyDescent="0.25">
      <c r="A111" s="46" t="s">
        <v>3262</v>
      </c>
      <c r="B111" s="47">
        <v>28</v>
      </c>
      <c r="C111" s="48" t="s">
        <v>3660</v>
      </c>
      <c r="D111" s="46" t="s">
        <v>3398</v>
      </c>
      <c r="E111" s="49">
        <v>288.23080555006163</v>
      </c>
      <c r="F111" s="50">
        <v>2.1795657782002325</v>
      </c>
      <c r="G111" s="51">
        <v>3.1789526117247928</v>
      </c>
      <c r="H111" s="52"/>
      <c r="I111" s="61"/>
      <c r="J111" s="62"/>
      <c r="K111" s="63"/>
      <c r="L111" s="64"/>
      <c r="M111" s="62"/>
      <c r="N111" s="64"/>
      <c r="O111" s="62"/>
    </row>
    <row r="112" spans="1:15" s="48" customFormat="1" ht="15" hidden="1" x14ac:dyDescent="0.25">
      <c r="A112" s="46" t="s">
        <v>807</v>
      </c>
      <c r="B112" s="47">
        <v>1</v>
      </c>
      <c r="C112" s="48" t="s">
        <v>3661</v>
      </c>
      <c r="D112" s="46" t="s">
        <v>808</v>
      </c>
      <c r="E112" s="49">
        <v>4601.2226979536936</v>
      </c>
      <c r="F112" s="50">
        <v>19.082727388754538</v>
      </c>
      <c r="G112" s="51">
        <v>16.690844338544533</v>
      </c>
      <c r="H112" s="52"/>
      <c r="I112" s="61"/>
      <c r="J112" s="62"/>
      <c r="K112" s="63"/>
      <c r="L112" s="64"/>
      <c r="M112" s="62"/>
      <c r="N112" s="64"/>
      <c r="O112" s="62"/>
    </row>
    <row r="113" spans="1:15" s="48" customFormat="1" ht="15" hidden="1" x14ac:dyDescent="0.25">
      <c r="A113" s="46" t="s">
        <v>60</v>
      </c>
      <c r="B113" s="47">
        <v>28</v>
      </c>
      <c r="C113" s="48" t="s">
        <v>3662</v>
      </c>
      <c r="D113" s="46" t="s">
        <v>61</v>
      </c>
      <c r="E113" s="49">
        <v>1858.999257532414</v>
      </c>
      <c r="F113" s="50">
        <v>3.003261877259062</v>
      </c>
      <c r="G113" s="51">
        <v>12.994992160912744</v>
      </c>
      <c r="H113" s="52"/>
      <c r="I113" s="61"/>
      <c r="J113" s="62"/>
      <c r="K113" s="63"/>
      <c r="L113" s="64"/>
      <c r="M113" s="62"/>
      <c r="N113" s="64"/>
      <c r="O113" s="62"/>
    </row>
    <row r="114" spans="1:15" s="48" customFormat="1" ht="15" hidden="1" x14ac:dyDescent="0.25">
      <c r="A114" s="46" t="s">
        <v>3263</v>
      </c>
      <c r="B114" s="47">
        <v>28</v>
      </c>
      <c r="C114" s="48" t="s">
        <v>3663</v>
      </c>
      <c r="D114" s="46" t="s">
        <v>3399</v>
      </c>
      <c r="E114" s="49">
        <v>33.028107692021877</v>
      </c>
      <c r="F114" s="50">
        <v>2.680556234875842</v>
      </c>
      <c r="G114" s="51">
        <v>0.59579080915775195</v>
      </c>
      <c r="H114" s="52"/>
      <c r="I114" s="61"/>
      <c r="J114" s="62"/>
      <c r="K114" s="63"/>
      <c r="L114" s="64"/>
      <c r="M114" s="62"/>
      <c r="N114" s="64"/>
      <c r="O114" s="62"/>
    </row>
    <row r="115" spans="1:15" s="48" customFormat="1" ht="15" hidden="1" x14ac:dyDescent="0.25">
      <c r="A115" s="46" t="s">
        <v>62</v>
      </c>
      <c r="B115" s="47">
        <v>28</v>
      </c>
      <c r="C115" s="48" t="s">
        <v>3664</v>
      </c>
      <c r="D115" s="46" t="s">
        <v>63</v>
      </c>
      <c r="E115" s="49">
        <v>20013.150673277676</v>
      </c>
      <c r="F115" s="50">
        <v>1.3920947558347225</v>
      </c>
      <c r="G115" s="51">
        <v>6.3404903716158252</v>
      </c>
      <c r="H115" s="52"/>
      <c r="I115" s="61"/>
      <c r="J115" s="62"/>
      <c r="K115" s="63"/>
      <c r="L115" s="64"/>
      <c r="M115" s="62"/>
      <c r="N115" s="64"/>
      <c r="O115" s="62"/>
    </row>
    <row r="116" spans="1:15" s="48" customFormat="1" ht="15" hidden="1" x14ac:dyDescent="0.25">
      <c r="A116" s="46" t="s">
        <v>3264</v>
      </c>
      <c r="B116" s="47">
        <v>28</v>
      </c>
      <c r="C116" s="48" t="s">
        <v>3665</v>
      </c>
      <c r="D116" s="46" t="s">
        <v>3400</v>
      </c>
      <c r="E116" s="49">
        <v>791.38941126113059</v>
      </c>
      <c r="F116" s="50">
        <v>1.5732296670686456</v>
      </c>
      <c r="G116" s="51">
        <v>0.50471848524865282</v>
      </c>
      <c r="H116" s="52"/>
      <c r="I116" s="61"/>
      <c r="J116" s="62"/>
      <c r="K116" s="63"/>
      <c r="L116" s="64"/>
      <c r="M116" s="62"/>
      <c r="N116" s="64"/>
      <c r="O116" s="62"/>
    </row>
    <row r="117" spans="1:15" s="48" customFormat="1" ht="15" hidden="1" x14ac:dyDescent="0.25">
      <c r="A117" s="46" t="s">
        <v>3265</v>
      </c>
      <c r="B117" s="47">
        <v>1</v>
      </c>
      <c r="C117" s="48" t="s">
        <v>3666</v>
      </c>
      <c r="D117" s="46" t="s">
        <v>3401</v>
      </c>
      <c r="E117" s="49">
        <v>39044.385937511921</v>
      </c>
      <c r="F117" s="50">
        <v>3.9956965400783457</v>
      </c>
      <c r="G117" s="51">
        <v>1.1804997429938058</v>
      </c>
      <c r="H117" s="52"/>
      <c r="I117" s="61"/>
      <c r="J117" s="62"/>
      <c r="K117" s="63"/>
      <c r="L117" s="64"/>
      <c r="M117" s="62"/>
      <c r="N117" s="64"/>
      <c r="O117" s="62"/>
    </row>
    <row r="118" spans="1:15" s="48" customFormat="1" ht="15" hidden="1" x14ac:dyDescent="0.25">
      <c r="A118" s="46" t="s">
        <v>809</v>
      </c>
      <c r="B118" s="47">
        <v>28</v>
      </c>
      <c r="C118" s="48" t="s">
        <v>3667</v>
      </c>
      <c r="D118" s="46" t="s">
        <v>810</v>
      </c>
      <c r="E118" s="49">
        <v>5141.0356564288959</v>
      </c>
      <c r="F118" s="50">
        <v>2.5574891283934527</v>
      </c>
      <c r="G118" s="51">
        <v>1.9151667538086692</v>
      </c>
      <c r="H118" s="52"/>
      <c r="I118" s="61"/>
      <c r="J118" s="62"/>
      <c r="K118" s="63"/>
      <c r="L118" s="64"/>
      <c r="M118" s="62"/>
      <c r="N118" s="64"/>
      <c r="O118" s="62"/>
    </row>
    <row r="119" spans="1:15" s="48" customFormat="1" ht="15" hidden="1" x14ac:dyDescent="0.25">
      <c r="A119" s="46" t="s">
        <v>811</v>
      </c>
      <c r="B119" s="47">
        <v>28</v>
      </c>
      <c r="C119" s="48" t="s">
        <v>3668</v>
      </c>
      <c r="D119" s="46" t="s">
        <v>812</v>
      </c>
      <c r="E119" s="49">
        <v>1781.0347795621492</v>
      </c>
      <c r="F119" s="50">
        <v>3.2697102082597427</v>
      </c>
      <c r="G119" s="51">
        <v>1.9988855597999569</v>
      </c>
      <c r="H119" s="52"/>
      <c r="I119" s="61"/>
      <c r="J119" s="62"/>
      <c r="K119" s="63"/>
      <c r="L119" s="64"/>
      <c r="M119" s="62"/>
      <c r="N119" s="64"/>
      <c r="O119" s="62"/>
    </row>
    <row r="120" spans="1:15" s="48" customFormat="1" ht="15" hidden="1" x14ac:dyDescent="0.25">
      <c r="A120" s="46" t="s">
        <v>813</v>
      </c>
      <c r="B120" s="47">
        <v>28</v>
      </c>
      <c r="C120" s="48" t="s">
        <v>3669</v>
      </c>
      <c r="D120" s="46" t="s">
        <v>814</v>
      </c>
      <c r="E120" s="49">
        <v>6741.5863339183852</v>
      </c>
      <c r="F120" s="50">
        <v>3.6316049498352969</v>
      </c>
      <c r="G120" s="51">
        <v>2.6922950092095226</v>
      </c>
      <c r="H120" s="52"/>
      <c r="I120" s="61"/>
      <c r="J120" s="62"/>
      <c r="K120" s="63"/>
      <c r="L120" s="64"/>
      <c r="M120" s="62"/>
      <c r="N120" s="64"/>
      <c r="O120" s="62"/>
    </row>
    <row r="121" spans="1:15" s="48" customFormat="1" ht="15" hidden="1" x14ac:dyDescent="0.25">
      <c r="A121" s="46" t="s">
        <v>815</v>
      </c>
      <c r="B121" s="47">
        <v>28</v>
      </c>
      <c r="C121" s="48" t="s">
        <v>3670</v>
      </c>
      <c r="D121" s="46" t="s">
        <v>816</v>
      </c>
      <c r="E121" s="49">
        <v>4099.7754549765959</v>
      </c>
      <c r="F121" s="50">
        <v>2.242941449107362</v>
      </c>
      <c r="G121" s="51">
        <v>1.8888637843605158</v>
      </c>
      <c r="H121" s="52"/>
      <c r="I121" s="61"/>
      <c r="J121" s="62"/>
      <c r="K121" s="63"/>
      <c r="L121" s="64"/>
      <c r="M121" s="62"/>
      <c r="N121" s="64"/>
      <c r="O121" s="62"/>
    </row>
    <row r="122" spans="1:15" s="48" customFormat="1" ht="15" hidden="1" x14ac:dyDescent="0.25">
      <c r="A122" s="46" t="s">
        <v>817</v>
      </c>
      <c r="B122" s="47">
        <v>10</v>
      </c>
      <c r="C122" s="48" t="s">
        <v>3671</v>
      </c>
      <c r="D122" s="46" t="s">
        <v>818</v>
      </c>
      <c r="E122" s="49">
        <v>1378.8626400372013</v>
      </c>
      <c r="F122" s="50">
        <v>18.296364530784118</v>
      </c>
      <c r="G122" s="51">
        <v>0.11586069719079296</v>
      </c>
      <c r="H122" s="52"/>
      <c r="I122" s="61"/>
      <c r="J122" s="62"/>
      <c r="K122" s="63"/>
      <c r="L122" s="64"/>
      <c r="M122" s="62"/>
      <c r="N122" s="64"/>
      <c r="O122" s="62"/>
    </row>
    <row r="123" spans="1:15" s="48" customFormat="1" ht="15" hidden="1" x14ac:dyDescent="0.25">
      <c r="A123" s="46" t="s">
        <v>819</v>
      </c>
      <c r="B123" s="47">
        <v>10</v>
      </c>
      <c r="C123" s="48" t="s">
        <v>3672</v>
      </c>
      <c r="D123" s="46" t="s">
        <v>820</v>
      </c>
      <c r="E123" s="49">
        <v>6624.0596133004874</v>
      </c>
      <c r="F123" s="50">
        <v>35.127217051729254</v>
      </c>
      <c r="G123" s="51">
        <v>0.59921647326284577</v>
      </c>
      <c r="H123" s="52"/>
      <c r="I123" s="61"/>
      <c r="J123" s="62"/>
      <c r="K123" s="63"/>
      <c r="L123" s="64"/>
      <c r="M123" s="62"/>
      <c r="N123" s="64"/>
      <c r="O123" s="62"/>
    </row>
    <row r="124" spans="1:15" s="48" customFormat="1" ht="15" hidden="1" x14ac:dyDescent="0.25">
      <c r="A124" s="46" t="s">
        <v>821</v>
      </c>
      <c r="B124" s="47">
        <v>28</v>
      </c>
      <c r="C124" s="48" t="s">
        <v>3673</v>
      </c>
      <c r="D124" s="46" t="s">
        <v>822</v>
      </c>
      <c r="E124" s="49">
        <v>590230.3245947361</v>
      </c>
      <c r="F124" s="50">
        <v>0.10975350062618204</v>
      </c>
      <c r="G124" s="51">
        <v>9.4188030758457469E-2</v>
      </c>
      <c r="H124" s="52"/>
      <c r="I124" s="61"/>
      <c r="J124" s="62"/>
      <c r="K124" s="63"/>
      <c r="L124" s="64"/>
      <c r="M124" s="62"/>
      <c r="N124" s="64"/>
      <c r="O124" s="62"/>
    </row>
    <row r="125" spans="1:15" s="48" customFormat="1" ht="15" hidden="1" x14ac:dyDescent="0.25">
      <c r="A125" s="46" t="s">
        <v>821</v>
      </c>
      <c r="B125" s="47">
        <v>100</v>
      </c>
      <c r="C125" s="48" t="s">
        <v>3674</v>
      </c>
      <c r="D125" s="46" t="s">
        <v>823</v>
      </c>
      <c r="E125" s="49">
        <v>12915.681822211482</v>
      </c>
      <c r="F125" s="50">
        <v>0.29524610101823251</v>
      </c>
      <c r="G125" s="51">
        <v>5.7311912202754368E-2</v>
      </c>
      <c r="H125" s="52"/>
      <c r="I125" s="61"/>
      <c r="J125" s="62"/>
      <c r="K125" s="63"/>
      <c r="L125" s="64"/>
      <c r="M125" s="62"/>
      <c r="N125" s="64"/>
      <c r="O125" s="62"/>
    </row>
    <row r="126" spans="1:15" s="48" customFormat="1" ht="15" hidden="1" x14ac:dyDescent="0.25">
      <c r="A126" s="46" t="s">
        <v>824</v>
      </c>
      <c r="B126" s="47">
        <v>28</v>
      </c>
      <c r="C126" s="48" t="s">
        <v>3675</v>
      </c>
      <c r="D126" s="46" t="s">
        <v>825</v>
      </c>
      <c r="E126" s="49">
        <v>12303.001855120063</v>
      </c>
      <c r="F126" s="50">
        <v>0.30250262853135856</v>
      </c>
      <c r="G126" s="51">
        <v>0.70052037032027714</v>
      </c>
      <c r="H126" s="52"/>
      <c r="I126" s="61"/>
      <c r="J126" s="62"/>
      <c r="K126" s="63"/>
      <c r="L126" s="64"/>
      <c r="M126" s="62"/>
      <c r="N126" s="64"/>
      <c r="O126" s="62"/>
    </row>
    <row r="127" spans="1:15" s="48" customFormat="1" ht="15" hidden="1" x14ac:dyDescent="0.25">
      <c r="A127" s="46" t="s">
        <v>824</v>
      </c>
      <c r="B127" s="47">
        <v>56</v>
      </c>
      <c r="C127" s="48" t="s">
        <v>3676</v>
      </c>
      <c r="D127" s="46" t="s">
        <v>826</v>
      </c>
      <c r="E127" s="49">
        <v>15010.782724827528</v>
      </c>
      <c r="F127" s="50">
        <v>0.33363611956867778</v>
      </c>
      <c r="G127" s="51">
        <v>0.2627945220764844</v>
      </c>
      <c r="H127" s="52"/>
      <c r="I127" s="61"/>
      <c r="J127" s="62"/>
      <c r="K127" s="63"/>
      <c r="L127" s="64"/>
      <c r="M127" s="62"/>
      <c r="N127" s="64"/>
      <c r="O127" s="62"/>
    </row>
    <row r="128" spans="1:15" s="48" customFormat="1" ht="15" hidden="1" x14ac:dyDescent="0.25">
      <c r="A128" s="46" t="s">
        <v>827</v>
      </c>
      <c r="B128" s="47">
        <v>28</v>
      </c>
      <c r="C128" s="48" t="s">
        <v>3677</v>
      </c>
      <c r="D128" s="46" t="s">
        <v>828</v>
      </c>
      <c r="E128" s="49">
        <v>5429.5019369330257</v>
      </c>
      <c r="F128" s="50">
        <v>0.18855191726449294</v>
      </c>
      <c r="G128" s="51">
        <v>8.7786945983915329E-2</v>
      </c>
      <c r="H128" s="52"/>
      <c r="I128" s="61"/>
      <c r="J128" s="62"/>
      <c r="K128" s="63"/>
      <c r="L128" s="64"/>
      <c r="M128" s="62"/>
      <c r="N128" s="64"/>
      <c r="O128" s="62"/>
    </row>
    <row r="129" spans="1:15" s="48" customFormat="1" ht="15" hidden="1" x14ac:dyDescent="0.25">
      <c r="A129" s="46" t="s">
        <v>829</v>
      </c>
      <c r="B129" s="47">
        <v>28</v>
      </c>
      <c r="C129" s="48" t="s">
        <v>3678</v>
      </c>
      <c r="D129" s="46" t="s">
        <v>830</v>
      </c>
      <c r="E129" s="49">
        <v>37857.41216185689</v>
      </c>
      <c r="F129" s="50">
        <v>0.10115531625952971</v>
      </c>
      <c r="G129" s="51">
        <v>6.6697679379332339E-2</v>
      </c>
      <c r="H129" s="52"/>
      <c r="I129" s="61"/>
      <c r="J129" s="62"/>
      <c r="K129" s="63"/>
      <c r="L129" s="64"/>
      <c r="M129" s="62"/>
      <c r="N129" s="64"/>
      <c r="O129" s="62"/>
    </row>
    <row r="130" spans="1:15" s="48" customFormat="1" ht="15" hidden="1" x14ac:dyDescent="0.25">
      <c r="A130" s="46" t="s">
        <v>831</v>
      </c>
      <c r="B130" s="47">
        <v>1</v>
      </c>
      <c r="C130" s="48" t="s">
        <v>3679</v>
      </c>
      <c r="D130" s="46" t="s">
        <v>832</v>
      </c>
      <c r="E130" s="49">
        <v>3451.6766037419438</v>
      </c>
      <c r="F130" s="50">
        <v>5.3596656998353875</v>
      </c>
      <c r="G130" s="51">
        <v>2.9243529444171776</v>
      </c>
      <c r="H130" s="52"/>
      <c r="I130" s="61"/>
      <c r="J130" s="62"/>
      <c r="K130" s="63"/>
      <c r="L130" s="64"/>
      <c r="M130" s="62"/>
      <c r="N130" s="64"/>
      <c r="O130" s="62"/>
    </row>
    <row r="131" spans="1:15" s="48" customFormat="1" ht="15" hidden="1" x14ac:dyDescent="0.25">
      <c r="A131" s="46" t="s">
        <v>833</v>
      </c>
      <c r="B131" s="47">
        <v>28</v>
      </c>
      <c r="C131" s="48" t="s">
        <v>3680</v>
      </c>
      <c r="D131" s="46" t="s">
        <v>834</v>
      </c>
      <c r="E131" s="49">
        <v>34887.818643711507</v>
      </c>
      <c r="F131" s="50">
        <v>0.11851822959258879</v>
      </c>
      <c r="G131" s="51">
        <v>8.5257275900546672E-2</v>
      </c>
      <c r="H131" s="52"/>
      <c r="I131" s="61"/>
      <c r="J131" s="62"/>
      <c r="K131" s="63"/>
      <c r="L131" s="64"/>
      <c r="M131" s="62"/>
      <c r="N131" s="64"/>
      <c r="O131" s="62"/>
    </row>
    <row r="132" spans="1:15" s="48" customFormat="1" ht="15" hidden="1" x14ac:dyDescent="0.25">
      <c r="A132" s="46" t="s">
        <v>835</v>
      </c>
      <c r="B132" s="47">
        <v>28</v>
      </c>
      <c r="C132" s="48" t="s">
        <v>3681</v>
      </c>
      <c r="D132" s="46" t="s">
        <v>836</v>
      </c>
      <c r="E132" s="49">
        <v>101526.69656282663</v>
      </c>
      <c r="F132" s="50">
        <v>0.2299725755929781</v>
      </c>
      <c r="G132" s="51">
        <v>0.10063508873934737</v>
      </c>
      <c r="H132" s="52"/>
      <c r="I132" s="61"/>
      <c r="J132" s="62"/>
      <c r="K132" s="63"/>
      <c r="L132" s="64"/>
      <c r="M132" s="62"/>
      <c r="N132" s="64"/>
      <c r="O132" s="62"/>
    </row>
    <row r="133" spans="1:15" s="48" customFormat="1" ht="15" hidden="1" x14ac:dyDescent="0.25">
      <c r="A133" s="46" t="s">
        <v>837</v>
      </c>
      <c r="B133" s="47">
        <v>28</v>
      </c>
      <c r="C133" s="48" t="s">
        <v>3682</v>
      </c>
      <c r="D133" s="46" t="s">
        <v>838</v>
      </c>
      <c r="E133" s="49">
        <v>204155.58645743132</v>
      </c>
      <c r="F133" s="50">
        <v>0.30540166047819878</v>
      </c>
      <c r="G133" s="51">
        <v>6.414419172196445E-2</v>
      </c>
      <c r="H133" s="52"/>
      <c r="I133" s="61"/>
      <c r="J133" s="62"/>
      <c r="K133" s="63"/>
      <c r="L133" s="64"/>
      <c r="M133" s="62"/>
      <c r="N133" s="64"/>
      <c r="O133" s="62"/>
    </row>
    <row r="134" spans="1:15" s="48" customFormat="1" ht="15" hidden="1" x14ac:dyDescent="0.25">
      <c r="A134" s="46" t="s">
        <v>839</v>
      </c>
      <c r="B134" s="47">
        <v>28</v>
      </c>
      <c r="C134" s="48" t="s">
        <v>3683</v>
      </c>
      <c r="D134" s="46" t="s">
        <v>840</v>
      </c>
      <c r="E134" s="49">
        <v>271042.22320461273</v>
      </c>
      <c r="F134" s="50">
        <v>0.56652576297709012</v>
      </c>
      <c r="G134" s="51">
        <v>0.10549237739418355</v>
      </c>
      <c r="H134" s="52"/>
      <c r="I134" s="61"/>
      <c r="J134" s="62"/>
      <c r="K134" s="63"/>
      <c r="L134" s="64"/>
      <c r="M134" s="62"/>
      <c r="N134" s="64"/>
      <c r="O134" s="62"/>
    </row>
    <row r="135" spans="1:15" s="48" customFormat="1" ht="15" hidden="1" x14ac:dyDescent="0.25">
      <c r="A135" s="46" t="s">
        <v>841</v>
      </c>
      <c r="B135" s="47">
        <v>28</v>
      </c>
      <c r="C135" s="48" t="s">
        <v>3684</v>
      </c>
      <c r="D135" s="46" t="s">
        <v>842</v>
      </c>
      <c r="E135" s="49">
        <v>142872.54824230075</v>
      </c>
      <c r="F135" s="50">
        <v>1.2512807862628286</v>
      </c>
      <c r="G135" s="51">
        <v>0.20786773630650854</v>
      </c>
      <c r="H135" s="52"/>
      <c r="I135" s="61"/>
      <c r="J135" s="62"/>
      <c r="K135" s="63"/>
      <c r="L135" s="64"/>
      <c r="M135" s="62"/>
      <c r="N135" s="64"/>
      <c r="O135" s="62"/>
    </row>
    <row r="136" spans="1:15" s="48" customFormat="1" ht="15" hidden="1" x14ac:dyDescent="0.25">
      <c r="A136" s="46" t="s">
        <v>64</v>
      </c>
      <c r="B136" s="47">
        <v>1</v>
      </c>
      <c r="C136" s="48" t="s">
        <v>3685</v>
      </c>
      <c r="D136" s="46" t="s">
        <v>65</v>
      </c>
      <c r="E136" s="49">
        <v>3692.4256115164608</v>
      </c>
      <c r="F136" s="50">
        <v>23.975015210568543</v>
      </c>
      <c r="G136" s="51">
        <v>4.0673987016797577</v>
      </c>
      <c r="H136" s="52"/>
      <c r="I136" s="61"/>
      <c r="J136" s="62"/>
      <c r="K136" s="63"/>
      <c r="L136" s="64"/>
      <c r="M136" s="62"/>
      <c r="N136" s="64"/>
      <c r="O136" s="62"/>
    </row>
    <row r="137" spans="1:15" s="48" customFormat="1" ht="15" hidden="1" x14ac:dyDescent="0.25">
      <c r="A137" s="46" t="s">
        <v>843</v>
      </c>
      <c r="B137" s="47">
        <v>1</v>
      </c>
      <c r="C137" s="48" t="s">
        <v>3686</v>
      </c>
      <c r="D137" s="46" t="s">
        <v>844</v>
      </c>
      <c r="E137" s="49">
        <v>93.004224884025462</v>
      </c>
      <c r="F137" s="50">
        <v>10.900581143106024</v>
      </c>
      <c r="G137" s="51">
        <v>2.6069674114427324</v>
      </c>
      <c r="H137" s="52"/>
      <c r="I137" s="61"/>
      <c r="J137" s="62"/>
      <c r="K137" s="63"/>
      <c r="L137" s="64"/>
      <c r="M137" s="62"/>
      <c r="N137" s="64"/>
      <c r="O137" s="62"/>
    </row>
    <row r="138" spans="1:15" s="48" customFormat="1" ht="15" hidden="1" x14ac:dyDescent="0.25">
      <c r="A138" s="46" t="s">
        <v>845</v>
      </c>
      <c r="B138" s="47">
        <v>1</v>
      </c>
      <c r="C138" s="48" t="s">
        <v>3687</v>
      </c>
      <c r="D138" s="46" t="s">
        <v>846</v>
      </c>
      <c r="E138" s="49">
        <v>1500.6649043690413</v>
      </c>
      <c r="F138" s="50">
        <v>13.745658167885882</v>
      </c>
      <c r="G138" s="51">
        <v>2.5426111466880053</v>
      </c>
      <c r="H138" s="52"/>
      <c r="I138" s="61"/>
      <c r="J138" s="62"/>
      <c r="K138" s="63"/>
      <c r="L138" s="64"/>
      <c r="M138" s="62"/>
      <c r="N138" s="64"/>
      <c r="O138" s="62"/>
    </row>
    <row r="139" spans="1:15" s="48" customFormat="1" ht="15" hidden="1" x14ac:dyDescent="0.25">
      <c r="A139" s="46" t="s">
        <v>66</v>
      </c>
      <c r="B139" s="47">
        <v>12</v>
      </c>
      <c r="C139" s="48" t="s">
        <v>3688</v>
      </c>
      <c r="D139" s="46" t="s">
        <v>67</v>
      </c>
      <c r="E139" s="49">
        <v>2754.1959148223978</v>
      </c>
      <c r="F139" s="50">
        <v>9.0803898028483925</v>
      </c>
      <c r="G139" s="51">
        <v>3.9402201578398079</v>
      </c>
      <c r="H139" s="52"/>
      <c r="I139" s="61"/>
      <c r="J139" s="62"/>
      <c r="K139" s="63"/>
      <c r="L139" s="64"/>
      <c r="M139" s="62"/>
      <c r="N139" s="64"/>
      <c r="O139" s="62"/>
    </row>
    <row r="140" spans="1:15" s="48" customFormat="1" ht="15" hidden="1" x14ac:dyDescent="0.25">
      <c r="A140" s="46" t="s">
        <v>3266</v>
      </c>
      <c r="B140" s="47">
        <v>2</v>
      </c>
      <c r="C140" s="48" t="s">
        <v>3689</v>
      </c>
      <c r="D140" s="46" t="s">
        <v>3402</v>
      </c>
      <c r="E140" s="49">
        <v>20521.378029584885</v>
      </c>
      <c r="F140" s="50">
        <v>23.907003081991572</v>
      </c>
      <c r="G140" s="51">
        <v>1.7508399275848707</v>
      </c>
      <c r="H140" s="52"/>
      <c r="I140" s="61"/>
      <c r="J140" s="62"/>
      <c r="K140" s="63"/>
      <c r="L140" s="64"/>
      <c r="M140" s="62"/>
      <c r="N140" s="64"/>
      <c r="O140" s="62"/>
    </row>
    <row r="141" spans="1:15" s="48" customFormat="1" ht="15" hidden="1" x14ac:dyDescent="0.25">
      <c r="A141" s="46" t="s">
        <v>68</v>
      </c>
      <c r="B141" s="47">
        <v>5</v>
      </c>
      <c r="C141" s="48" t="s">
        <v>3690</v>
      </c>
      <c r="D141" s="46" t="s">
        <v>847</v>
      </c>
      <c r="E141" s="49">
        <v>27917.020317610353</v>
      </c>
      <c r="F141" s="50">
        <v>3.0485299588478756</v>
      </c>
      <c r="G141" s="51">
        <v>1.7809285891192164</v>
      </c>
      <c r="H141" s="52"/>
      <c r="I141" s="61"/>
      <c r="J141" s="62"/>
      <c r="K141" s="63"/>
      <c r="L141" s="64"/>
      <c r="M141" s="62"/>
      <c r="N141" s="64"/>
      <c r="O141" s="62"/>
    </row>
    <row r="142" spans="1:15" s="48" customFormat="1" ht="15" hidden="1" x14ac:dyDescent="0.25">
      <c r="A142" s="46" t="s">
        <v>68</v>
      </c>
      <c r="B142" s="47">
        <v>10</v>
      </c>
      <c r="C142" s="48" t="s">
        <v>3691</v>
      </c>
      <c r="D142" s="46" t="s">
        <v>69</v>
      </c>
      <c r="E142" s="49">
        <v>18477.41608922556</v>
      </c>
      <c r="F142" s="50">
        <v>4.9899441921299728</v>
      </c>
      <c r="G142" s="51">
        <v>2.6380728225233701</v>
      </c>
      <c r="H142" s="52"/>
      <c r="I142" s="61"/>
      <c r="J142" s="62"/>
      <c r="K142" s="63"/>
      <c r="L142" s="64"/>
      <c r="M142" s="62"/>
      <c r="N142" s="64"/>
      <c r="O142" s="62"/>
    </row>
    <row r="143" spans="1:15" s="48" customFormat="1" ht="15" hidden="1" x14ac:dyDescent="0.25">
      <c r="A143" s="46" t="s">
        <v>70</v>
      </c>
      <c r="B143" s="47">
        <v>10</v>
      </c>
      <c r="C143" s="48" t="s">
        <v>3692</v>
      </c>
      <c r="D143" s="46" t="s">
        <v>71</v>
      </c>
      <c r="E143" s="49">
        <v>68236.248723313212</v>
      </c>
      <c r="F143" s="50">
        <v>9.3430690406957115</v>
      </c>
      <c r="G143" s="51">
        <v>4.0994767508414336</v>
      </c>
      <c r="H143" s="52"/>
      <c r="I143" s="61"/>
      <c r="J143" s="62"/>
      <c r="K143" s="63"/>
      <c r="L143" s="64"/>
      <c r="M143" s="62"/>
      <c r="N143" s="64"/>
      <c r="O143" s="62"/>
    </row>
    <row r="144" spans="1:15" s="48" customFormat="1" ht="15" hidden="1" x14ac:dyDescent="0.25">
      <c r="A144" s="46" t="s">
        <v>848</v>
      </c>
      <c r="B144" s="47">
        <v>1</v>
      </c>
      <c r="C144" s="48" t="s">
        <v>3693</v>
      </c>
      <c r="D144" s="46" t="s">
        <v>849</v>
      </c>
      <c r="E144" s="49">
        <v>11081.628121547401</v>
      </c>
      <c r="F144" s="50">
        <v>42.702939054583744</v>
      </c>
      <c r="G144" s="51">
        <v>7.9326597502718537</v>
      </c>
      <c r="H144" s="52"/>
      <c r="I144" s="61"/>
      <c r="J144" s="62"/>
      <c r="K144" s="63"/>
      <c r="L144" s="64"/>
      <c r="M144" s="62"/>
      <c r="N144" s="64"/>
      <c r="O144" s="62"/>
    </row>
    <row r="145" spans="1:15" s="48" customFormat="1" ht="15" hidden="1" x14ac:dyDescent="0.25">
      <c r="A145" s="46" t="s">
        <v>72</v>
      </c>
      <c r="B145" s="47">
        <v>10</v>
      </c>
      <c r="C145" s="48" t="s">
        <v>3694</v>
      </c>
      <c r="D145" s="46" t="s">
        <v>73</v>
      </c>
      <c r="E145" s="49">
        <v>989.42186550609767</v>
      </c>
      <c r="F145" s="50">
        <v>90.134512232942356</v>
      </c>
      <c r="G145" s="51">
        <v>8.1940465666311226</v>
      </c>
      <c r="H145" s="52"/>
      <c r="I145" s="61"/>
      <c r="J145" s="62"/>
      <c r="K145" s="63"/>
      <c r="L145" s="64"/>
      <c r="M145" s="62"/>
      <c r="N145" s="64"/>
      <c r="O145" s="62"/>
    </row>
    <row r="146" spans="1:15" s="48" customFormat="1" ht="15" hidden="1" x14ac:dyDescent="0.25">
      <c r="A146" s="46" t="s">
        <v>74</v>
      </c>
      <c r="B146" s="47">
        <v>10</v>
      </c>
      <c r="C146" s="48" t="s">
        <v>3695</v>
      </c>
      <c r="D146" s="46" t="s">
        <v>75</v>
      </c>
      <c r="E146" s="49">
        <v>68433.650199636817</v>
      </c>
      <c r="F146" s="50">
        <v>1.2354250219499279</v>
      </c>
      <c r="G146" s="51">
        <v>2.0704112686243126</v>
      </c>
      <c r="H146" s="52"/>
      <c r="I146" s="61"/>
      <c r="J146" s="62"/>
      <c r="K146" s="63"/>
      <c r="L146" s="64"/>
      <c r="M146" s="62"/>
      <c r="N146" s="64"/>
      <c r="O146" s="62"/>
    </row>
    <row r="147" spans="1:15" s="48" customFormat="1" ht="15" hidden="1" x14ac:dyDescent="0.25">
      <c r="A147" s="46" t="s">
        <v>850</v>
      </c>
      <c r="B147" s="47">
        <v>28</v>
      </c>
      <c r="C147" s="48" t="s">
        <v>3696</v>
      </c>
      <c r="D147" s="46" t="s">
        <v>851</v>
      </c>
      <c r="E147" s="49">
        <v>33828.884215343744</v>
      </c>
      <c r="F147" s="50">
        <v>1.4080974854735089</v>
      </c>
      <c r="G147" s="51">
        <v>0.295644596506415</v>
      </c>
      <c r="H147" s="52"/>
      <c r="I147" s="61"/>
      <c r="J147" s="62"/>
      <c r="K147" s="63"/>
      <c r="L147" s="64"/>
      <c r="M147" s="62"/>
      <c r="N147" s="64"/>
      <c r="O147" s="62"/>
    </row>
    <row r="148" spans="1:15" s="48" customFormat="1" ht="15" hidden="1" x14ac:dyDescent="0.25">
      <c r="A148" s="46" t="s">
        <v>850</v>
      </c>
      <c r="B148" s="47">
        <v>100</v>
      </c>
      <c r="C148" s="48" t="s">
        <v>3697</v>
      </c>
      <c r="D148" s="46" t="s">
        <v>852</v>
      </c>
      <c r="E148" s="49">
        <v>5249.214232088998</v>
      </c>
      <c r="F148" s="50">
        <v>3.7047117797401961</v>
      </c>
      <c r="G148" s="51">
        <v>1.267085056487441</v>
      </c>
      <c r="H148" s="52"/>
      <c r="I148" s="61"/>
      <c r="J148" s="62"/>
      <c r="K148" s="63"/>
      <c r="L148" s="64"/>
      <c r="M148" s="62"/>
      <c r="N148" s="64"/>
      <c r="O148" s="62"/>
    </row>
    <row r="149" spans="1:15" s="48" customFormat="1" ht="15" hidden="1" x14ac:dyDescent="0.25">
      <c r="A149" s="46" t="s">
        <v>853</v>
      </c>
      <c r="B149" s="47">
        <v>56</v>
      </c>
      <c r="C149" s="48" t="s">
        <v>3698</v>
      </c>
      <c r="D149" s="46" t="s">
        <v>854</v>
      </c>
      <c r="E149" s="49">
        <v>123911.63428026438</v>
      </c>
      <c r="F149" s="50">
        <v>1.4586355805072864</v>
      </c>
      <c r="G149" s="51">
        <v>0.15422386906192201</v>
      </c>
      <c r="H149" s="52"/>
      <c r="I149" s="61"/>
      <c r="J149" s="62"/>
      <c r="K149" s="63"/>
      <c r="L149" s="64"/>
      <c r="M149" s="62"/>
      <c r="N149" s="64"/>
      <c r="O149" s="62"/>
    </row>
    <row r="150" spans="1:15" s="48" customFormat="1" ht="15" hidden="1" x14ac:dyDescent="0.25">
      <c r="A150" s="46" t="s">
        <v>853</v>
      </c>
      <c r="B150" s="47">
        <v>100</v>
      </c>
      <c r="C150" s="48" t="s">
        <v>3699</v>
      </c>
      <c r="D150" s="46" t="s">
        <v>855</v>
      </c>
      <c r="E150" s="49">
        <v>5397.9515619501472</v>
      </c>
      <c r="F150" s="50">
        <v>3.7174846179520658</v>
      </c>
      <c r="G150" s="51">
        <v>1.5263882641614113</v>
      </c>
      <c r="H150" s="52"/>
      <c r="I150" s="61"/>
      <c r="J150" s="62"/>
      <c r="K150" s="63"/>
      <c r="L150" s="64"/>
      <c r="M150" s="62"/>
      <c r="N150" s="64"/>
      <c r="O150" s="62"/>
    </row>
    <row r="151" spans="1:15" s="48" customFormat="1" ht="15" hidden="1" x14ac:dyDescent="0.25">
      <c r="A151" s="46" t="s">
        <v>856</v>
      </c>
      <c r="B151" s="47">
        <v>1</v>
      </c>
      <c r="C151" s="48" t="s">
        <v>3700</v>
      </c>
      <c r="D151" s="46" t="s">
        <v>857</v>
      </c>
      <c r="E151" s="49">
        <v>42438.672988004982</v>
      </c>
      <c r="F151" s="50">
        <v>1.3610959964824152</v>
      </c>
      <c r="G151" s="51">
        <v>0.67314120051396642</v>
      </c>
      <c r="H151" s="52"/>
      <c r="I151" s="61"/>
      <c r="J151" s="62"/>
      <c r="K151" s="63"/>
      <c r="L151" s="64"/>
      <c r="M151" s="62"/>
      <c r="N151" s="64"/>
      <c r="O151" s="62"/>
    </row>
    <row r="152" spans="1:15" s="48" customFormat="1" ht="15" hidden="1" x14ac:dyDescent="0.25">
      <c r="A152" s="46" t="s">
        <v>858</v>
      </c>
      <c r="B152" s="47">
        <v>1</v>
      </c>
      <c r="C152" s="48" t="s">
        <v>3701</v>
      </c>
      <c r="D152" s="46" t="s">
        <v>859</v>
      </c>
      <c r="E152" s="49">
        <v>1173.4980716109276</v>
      </c>
      <c r="F152" s="50">
        <v>6.1680017846674398</v>
      </c>
      <c r="G152" s="51">
        <v>0.48427502231364095</v>
      </c>
      <c r="H152" s="52"/>
      <c r="I152" s="61"/>
      <c r="J152" s="62"/>
      <c r="K152" s="63"/>
      <c r="L152" s="64"/>
      <c r="M152" s="62"/>
      <c r="N152" s="64"/>
      <c r="O152" s="62"/>
    </row>
    <row r="153" spans="1:15" s="48" customFormat="1" ht="15" hidden="1" x14ac:dyDescent="0.25">
      <c r="A153" s="46" t="s">
        <v>860</v>
      </c>
      <c r="B153" s="47">
        <v>1</v>
      </c>
      <c r="C153" s="48" t="s">
        <v>3702</v>
      </c>
      <c r="D153" s="46" t="s">
        <v>861</v>
      </c>
      <c r="E153" s="49">
        <v>18236.104914180934</v>
      </c>
      <c r="F153" s="50">
        <v>1.5928350509440266</v>
      </c>
      <c r="G153" s="51">
        <v>0.61362886945643735</v>
      </c>
      <c r="H153" s="52"/>
      <c r="I153" s="61"/>
      <c r="J153" s="62"/>
      <c r="K153" s="63"/>
      <c r="L153" s="64"/>
      <c r="M153" s="62"/>
      <c r="N153" s="64"/>
      <c r="O153" s="62"/>
    </row>
    <row r="154" spans="1:15" s="48" customFormat="1" ht="15" hidden="1" x14ac:dyDescent="0.25">
      <c r="A154" s="46" t="s">
        <v>862</v>
      </c>
      <c r="B154" s="47">
        <v>4</v>
      </c>
      <c r="C154" s="48" t="s">
        <v>3703</v>
      </c>
      <c r="D154" s="46" t="s">
        <v>863</v>
      </c>
      <c r="E154" s="49">
        <v>85006.635064527392</v>
      </c>
      <c r="F154" s="50">
        <v>0.88905516425431486</v>
      </c>
      <c r="G154" s="51">
        <v>0.76376526378415743</v>
      </c>
      <c r="H154" s="52"/>
      <c r="I154" s="61"/>
      <c r="J154" s="62"/>
      <c r="K154" s="63"/>
      <c r="L154" s="64"/>
      <c r="M154" s="62"/>
      <c r="N154" s="64"/>
      <c r="O154" s="62"/>
    </row>
    <row r="155" spans="1:15" s="48" customFormat="1" ht="15" hidden="1" x14ac:dyDescent="0.25">
      <c r="A155" s="46" t="s">
        <v>864</v>
      </c>
      <c r="B155" s="47">
        <v>4</v>
      </c>
      <c r="C155" s="48" t="s">
        <v>3704</v>
      </c>
      <c r="D155" s="46" t="s">
        <v>865</v>
      </c>
      <c r="E155" s="49">
        <v>282322.62618386745</v>
      </c>
      <c r="F155" s="50">
        <v>0.57088573338444615</v>
      </c>
      <c r="G155" s="51">
        <v>0.16881479533720647</v>
      </c>
      <c r="H155" s="52"/>
      <c r="I155" s="61"/>
      <c r="J155" s="62"/>
      <c r="K155" s="63"/>
      <c r="L155" s="64"/>
      <c r="M155" s="62"/>
      <c r="N155" s="64"/>
      <c r="O155" s="62"/>
    </row>
    <row r="156" spans="1:15" s="48" customFormat="1" ht="15" hidden="1" x14ac:dyDescent="0.25">
      <c r="A156" s="46" t="s">
        <v>866</v>
      </c>
      <c r="B156" s="47">
        <v>1</v>
      </c>
      <c r="C156" s="48" t="s">
        <v>3705</v>
      </c>
      <c r="D156" s="46" t="s">
        <v>867</v>
      </c>
      <c r="E156" s="49">
        <v>9535.0936137338285</v>
      </c>
      <c r="F156" s="50">
        <v>6.5148074068750361</v>
      </c>
      <c r="G156" s="51">
        <v>0.48360621936561476</v>
      </c>
      <c r="H156" s="52"/>
      <c r="I156" s="61"/>
      <c r="J156" s="62"/>
      <c r="K156" s="63"/>
      <c r="L156" s="64"/>
      <c r="M156" s="62"/>
      <c r="N156" s="64"/>
      <c r="O156" s="62"/>
    </row>
    <row r="157" spans="1:15" s="48" customFormat="1" ht="15" hidden="1" x14ac:dyDescent="0.25">
      <c r="A157" s="46" t="s">
        <v>868</v>
      </c>
      <c r="B157" s="47">
        <v>3</v>
      </c>
      <c r="C157" s="48" t="s">
        <v>3706</v>
      </c>
      <c r="D157" s="46" t="s">
        <v>869</v>
      </c>
      <c r="E157" s="49">
        <v>64445.486519515514</v>
      </c>
      <c r="F157" s="50">
        <v>0.56689011089918373</v>
      </c>
      <c r="G157" s="51">
        <v>0.10379660248089935</v>
      </c>
      <c r="H157" s="52"/>
      <c r="I157" s="61"/>
      <c r="J157" s="62"/>
      <c r="K157" s="63"/>
      <c r="L157" s="64"/>
      <c r="M157" s="62"/>
      <c r="N157" s="64"/>
      <c r="O157" s="62"/>
    </row>
    <row r="158" spans="1:15" s="48" customFormat="1" ht="15" hidden="1" x14ac:dyDescent="0.25">
      <c r="A158" s="46" t="s">
        <v>870</v>
      </c>
      <c r="B158" s="47">
        <v>84</v>
      </c>
      <c r="C158" s="48" t="s">
        <v>3707</v>
      </c>
      <c r="D158" s="46" t="s">
        <v>871</v>
      </c>
      <c r="E158" s="49">
        <v>40060.73624150455</v>
      </c>
      <c r="F158" s="50">
        <v>1.10433223526644</v>
      </c>
      <c r="G158" s="51">
        <v>0.31457486544789937</v>
      </c>
      <c r="H158" s="52"/>
      <c r="I158" s="61"/>
      <c r="J158" s="62"/>
      <c r="K158" s="63"/>
      <c r="L158" s="64"/>
      <c r="M158" s="62"/>
      <c r="N158" s="64"/>
      <c r="O158" s="62"/>
    </row>
    <row r="159" spans="1:15" s="48" customFormat="1" ht="15" hidden="1" x14ac:dyDescent="0.25">
      <c r="A159" s="46" t="s">
        <v>76</v>
      </c>
      <c r="B159" s="47">
        <v>1</v>
      </c>
      <c r="C159" s="48" t="s">
        <v>3708</v>
      </c>
      <c r="D159" s="46" t="s">
        <v>77</v>
      </c>
      <c r="E159" s="49">
        <v>577.47921624127775</v>
      </c>
      <c r="F159" s="50">
        <v>38.279298506847141</v>
      </c>
      <c r="G159" s="51">
        <v>8.7109502559440042</v>
      </c>
      <c r="H159" s="52"/>
      <c r="I159" s="61"/>
      <c r="J159" s="62"/>
      <c r="K159" s="63"/>
      <c r="L159" s="64"/>
      <c r="M159" s="62"/>
      <c r="N159" s="64"/>
      <c r="O159" s="62"/>
    </row>
    <row r="160" spans="1:15" s="48" customFormat="1" ht="15" hidden="1" x14ac:dyDescent="0.25">
      <c r="A160" s="46" t="s">
        <v>78</v>
      </c>
      <c r="B160" s="47">
        <v>10</v>
      </c>
      <c r="C160" s="48" t="s">
        <v>3709</v>
      </c>
      <c r="D160" s="46" t="s">
        <v>79</v>
      </c>
      <c r="E160" s="49">
        <v>409.15916353405919</v>
      </c>
      <c r="F160" s="50">
        <v>363.00000009076308</v>
      </c>
      <c r="G160" s="51">
        <v>33.000000008251185</v>
      </c>
      <c r="H160" s="52"/>
      <c r="I160" s="61"/>
      <c r="J160" s="62"/>
      <c r="K160" s="63"/>
      <c r="L160" s="64"/>
      <c r="M160" s="62"/>
      <c r="N160" s="64"/>
      <c r="O160" s="62"/>
    </row>
    <row r="161" spans="1:15" s="48" customFormat="1" ht="15" hidden="1" x14ac:dyDescent="0.25">
      <c r="A161" s="46" t="s">
        <v>80</v>
      </c>
      <c r="B161" s="47">
        <v>1</v>
      </c>
      <c r="C161" s="48" t="s">
        <v>3710</v>
      </c>
      <c r="D161" s="46" t="s">
        <v>81</v>
      </c>
      <c r="E161" s="49">
        <v>293.17194399423897</v>
      </c>
      <c r="F161" s="50">
        <v>144.27867661453715</v>
      </c>
      <c r="G161" s="51">
        <v>28.833176683510324</v>
      </c>
      <c r="H161" s="52"/>
      <c r="I161" s="61"/>
      <c r="J161" s="62"/>
      <c r="K161" s="63"/>
      <c r="L161" s="64"/>
      <c r="M161" s="62"/>
      <c r="N161" s="64"/>
      <c r="O161" s="62"/>
    </row>
    <row r="162" spans="1:15" s="48" customFormat="1" ht="15" hidden="1" x14ac:dyDescent="0.25">
      <c r="A162" s="46" t="s">
        <v>82</v>
      </c>
      <c r="B162" s="47">
        <v>10</v>
      </c>
      <c r="C162" s="48" t="s">
        <v>3711</v>
      </c>
      <c r="D162" s="46" t="s">
        <v>83</v>
      </c>
      <c r="E162" s="49">
        <v>31.616747449312243</v>
      </c>
      <c r="F162" s="50">
        <v>14.61070911043535</v>
      </c>
      <c r="G162" s="51">
        <v>0.30700788733601647</v>
      </c>
      <c r="H162" s="52"/>
      <c r="I162" s="61"/>
      <c r="J162" s="62"/>
      <c r="K162" s="63"/>
      <c r="L162" s="64"/>
      <c r="M162" s="62"/>
      <c r="N162" s="64"/>
      <c r="O162" s="62"/>
    </row>
    <row r="163" spans="1:15" s="48" customFormat="1" ht="15" hidden="1" x14ac:dyDescent="0.25">
      <c r="A163" s="46" t="s">
        <v>872</v>
      </c>
      <c r="B163" s="47">
        <v>1</v>
      </c>
      <c r="C163" s="48" t="s">
        <v>3712</v>
      </c>
      <c r="D163" s="46" t="s">
        <v>873</v>
      </c>
      <c r="E163" s="49">
        <v>26496.48288038373</v>
      </c>
      <c r="F163" s="50">
        <v>2.3457798674863164</v>
      </c>
      <c r="G163" s="51">
        <v>1.1501109569385652</v>
      </c>
      <c r="H163" s="52"/>
      <c r="I163" s="61"/>
      <c r="J163" s="62"/>
      <c r="K163" s="63"/>
      <c r="L163" s="64"/>
      <c r="M163" s="62"/>
      <c r="N163" s="64"/>
      <c r="O163" s="62"/>
    </row>
    <row r="164" spans="1:15" s="48" customFormat="1" ht="15" hidden="1" x14ac:dyDescent="0.25">
      <c r="A164" s="46" t="s">
        <v>874</v>
      </c>
      <c r="B164" s="47">
        <v>1</v>
      </c>
      <c r="C164" s="48" t="s">
        <v>3713</v>
      </c>
      <c r="D164" s="46" t="s">
        <v>875</v>
      </c>
      <c r="E164" s="49">
        <v>22535.642350275069</v>
      </c>
      <c r="F164" s="50">
        <v>1.2694015043086104</v>
      </c>
      <c r="G164" s="51">
        <v>0.34825493028506138</v>
      </c>
      <c r="H164" s="52"/>
      <c r="I164" s="61"/>
      <c r="J164" s="62"/>
      <c r="K164" s="63"/>
      <c r="L164" s="64"/>
      <c r="M164" s="62"/>
      <c r="N164" s="64"/>
      <c r="O164" s="62"/>
    </row>
    <row r="165" spans="1:15" s="48" customFormat="1" ht="15" hidden="1" x14ac:dyDescent="0.25">
      <c r="A165" s="46" t="s">
        <v>876</v>
      </c>
      <c r="B165" s="47">
        <v>1</v>
      </c>
      <c r="C165" s="48" t="s">
        <v>3714</v>
      </c>
      <c r="D165" s="46" t="s">
        <v>2964</v>
      </c>
      <c r="E165" s="49">
        <v>8500.5032445664983</v>
      </c>
      <c r="F165" s="50">
        <v>13.968384151361537</v>
      </c>
      <c r="G165" s="51">
        <v>44.251487335787957</v>
      </c>
      <c r="H165" s="52"/>
      <c r="I165" s="61"/>
      <c r="J165" s="62"/>
      <c r="K165" s="63"/>
      <c r="L165" s="64"/>
      <c r="M165" s="62"/>
      <c r="N165" s="64"/>
      <c r="O165" s="62"/>
    </row>
    <row r="166" spans="1:15" s="48" customFormat="1" ht="15" hidden="1" x14ac:dyDescent="0.25">
      <c r="A166" s="46" t="s">
        <v>876</v>
      </c>
      <c r="B166" s="47">
        <v>5</v>
      </c>
      <c r="C166" s="48" t="s">
        <v>3715</v>
      </c>
      <c r="D166" s="46" t="s">
        <v>877</v>
      </c>
      <c r="E166" s="49">
        <v>3574.8847871965263</v>
      </c>
      <c r="F166" s="50">
        <v>56.960396326418952</v>
      </c>
      <c r="G166" s="51">
        <v>75.144250260705803</v>
      </c>
      <c r="H166" s="52"/>
      <c r="I166" s="61"/>
      <c r="J166" s="62"/>
      <c r="K166" s="63"/>
      <c r="L166" s="64"/>
      <c r="M166" s="62"/>
      <c r="N166" s="64"/>
      <c r="O166" s="62"/>
    </row>
    <row r="167" spans="1:15" s="48" customFormat="1" ht="15" hidden="1" x14ac:dyDescent="0.25">
      <c r="A167" s="46" t="s">
        <v>878</v>
      </c>
      <c r="B167" s="47">
        <v>1</v>
      </c>
      <c r="C167" s="48" t="s">
        <v>3716</v>
      </c>
      <c r="D167" s="46" t="s">
        <v>2965</v>
      </c>
      <c r="E167" s="49">
        <v>3736.9272273913084</v>
      </c>
      <c r="F167" s="50">
        <v>3.0718166561711246</v>
      </c>
      <c r="G167" s="51">
        <v>4.5207705164415</v>
      </c>
      <c r="H167" s="52"/>
      <c r="I167" s="61"/>
      <c r="J167" s="62"/>
      <c r="K167" s="63"/>
      <c r="L167" s="64"/>
      <c r="M167" s="62"/>
      <c r="N167" s="64"/>
      <c r="O167" s="62"/>
    </row>
    <row r="168" spans="1:15" s="48" customFormat="1" ht="15" hidden="1" x14ac:dyDescent="0.25">
      <c r="A168" s="46" t="s">
        <v>878</v>
      </c>
      <c r="B168" s="47">
        <v>5</v>
      </c>
      <c r="C168" s="48" t="s">
        <v>3717</v>
      </c>
      <c r="D168" s="46" t="s">
        <v>879</v>
      </c>
      <c r="E168" s="49">
        <v>2143.5732355576474</v>
      </c>
      <c r="F168" s="50">
        <v>26.203153112885307</v>
      </c>
      <c r="G168" s="51">
        <v>194.83148734309214</v>
      </c>
      <c r="H168" s="52"/>
      <c r="I168" s="61"/>
      <c r="J168" s="62"/>
      <c r="K168" s="63"/>
      <c r="L168" s="64"/>
      <c r="M168" s="62"/>
      <c r="N168" s="64"/>
      <c r="O168" s="62"/>
    </row>
    <row r="169" spans="1:15" s="48" customFormat="1" ht="15" hidden="1" x14ac:dyDescent="0.25">
      <c r="A169" s="46" t="s">
        <v>880</v>
      </c>
      <c r="B169" s="47">
        <v>28</v>
      </c>
      <c r="C169" s="48" t="s">
        <v>3718</v>
      </c>
      <c r="D169" s="46" t="s">
        <v>881</v>
      </c>
      <c r="E169" s="49">
        <v>48802.095582425594</v>
      </c>
      <c r="F169" s="50">
        <v>0.10241129485021166</v>
      </c>
      <c r="G169" s="51">
        <v>7.2978019840037253E-2</v>
      </c>
      <c r="H169" s="52"/>
      <c r="I169" s="61"/>
      <c r="J169" s="62"/>
      <c r="K169" s="63"/>
      <c r="L169" s="64"/>
      <c r="M169" s="62"/>
      <c r="N169" s="64"/>
      <c r="O169" s="62"/>
    </row>
    <row r="170" spans="1:15" s="48" customFormat="1" ht="15" hidden="1" x14ac:dyDescent="0.25">
      <c r="A170" s="46" t="s">
        <v>882</v>
      </c>
      <c r="B170" s="47">
        <v>28</v>
      </c>
      <c r="C170" s="48" t="s">
        <v>3719</v>
      </c>
      <c r="D170" s="46" t="s">
        <v>883</v>
      </c>
      <c r="E170" s="49">
        <v>1122.520401972346</v>
      </c>
      <c r="F170" s="50">
        <v>0.16206267581449416</v>
      </c>
      <c r="G170" s="51">
        <v>1.4732970528590378E-2</v>
      </c>
      <c r="H170" s="52"/>
      <c r="I170" s="61"/>
      <c r="J170" s="62"/>
      <c r="K170" s="63"/>
      <c r="L170" s="64"/>
      <c r="M170" s="62"/>
      <c r="N170" s="64"/>
      <c r="O170" s="62"/>
    </row>
    <row r="171" spans="1:15" s="48" customFormat="1" ht="15" hidden="1" x14ac:dyDescent="0.25">
      <c r="A171" s="46" t="s">
        <v>3267</v>
      </c>
      <c r="B171" s="47">
        <v>1</v>
      </c>
      <c r="C171" s="48" t="s">
        <v>3720</v>
      </c>
      <c r="D171" s="46" t="s">
        <v>3403</v>
      </c>
      <c r="E171" s="49">
        <v>8335.4668500479311</v>
      </c>
      <c r="F171" s="50">
        <v>4.7480408490584329</v>
      </c>
      <c r="G171" s="51">
        <v>0.55152303695125648</v>
      </c>
      <c r="H171" s="52"/>
      <c r="I171" s="61"/>
      <c r="J171" s="62"/>
      <c r="K171" s="63"/>
      <c r="L171" s="64"/>
      <c r="M171" s="62"/>
      <c r="N171" s="64"/>
      <c r="O171" s="62"/>
    </row>
    <row r="172" spans="1:15" s="48" customFormat="1" ht="15" hidden="1" x14ac:dyDescent="0.25">
      <c r="A172" s="46" t="s">
        <v>2966</v>
      </c>
      <c r="B172" s="47">
        <v>84</v>
      </c>
      <c r="C172" s="48" t="s">
        <v>3721</v>
      </c>
      <c r="D172" s="46" t="s">
        <v>2967</v>
      </c>
      <c r="E172" s="49">
        <v>10472.73799142614</v>
      </c>
      <c r="F172" s="50">
        <v>1.1330621189716306</v>
      </c>
      <c r="G172" s="51">
        <v>0.76797324779360421</v>
      </c>
      <c r="H172" s="52"/>
      <c r="I172" s="61"/>
      <c r="J172" s="62"/>
      <c r="K172" s="63"/>
      <c r="L172" s="64"/>
      <c r="M172" s="62"/>
      <c r="N172" s="64"/>
      <c r="O172" s="62"/>
    </row>
    <row r="173" spans="1:15" s="48" customFormat="1" ht="15" hidden="1" x14ac:dyDescent="0.25">
      <c r="A173" s="46" t="s">
        <v>2968</v>
      </c>
      <c r="B173" s="47">
        <v>84</v>
      </c>
      <c r="C173" s="48" t="s">
        <v>3722</v>
      </c>
      <c r="D173" s="46" t="s">
        <v>2969</v>
      </c>
      <c r="E173" s="49">
        <v>26039.970095552504</v>
      </c>
      <c r="F173" s="50">
        <v>0.77060324287496995</v>
      </c>
      <c r="G173" s="51">
        <v>0.33437838802133862</v>
      </c>
      <c r="H173" s="52"/>
      <c r="I173" s="61"/>
      <c r="J173" s="62"/>
      <c r="K173" s="63"/>
      <c r="L173" s="64"/>
      <c r="M173" s="62"/>
      <c r="N173" s="64"/>
      <c r="O173" s="62"/>
    </row>
    <row r="174" spans="1:15" s="48" customFormat="1" ht="15" hidden="1" x14ac:dyDescent="0.25">
      <c r="A174" s="46" t="s">
        <v>2968</v>
      </c>
      <c r="B174" s="47">
        <v>120</v>
      </c>
      <c r="C174" s="48" t="s">
        <v>3723</v>
      </c>
      <c r="D174" s="46" t="s">
        <v>3404</v>
      </c>
      <c r="E174" s="49">
        <v>1739.3776622228324</v>
      </c>
      <c r="F174" s="50">
        <v>2.2251790304434516</v>
      </c>
      <c r="G174" s="51">
        <v>1.8517915992057605</v>
      </c>
      <c r="H174" s="52"/>
      <c r="I174" s="61"/>
      <c r="J174" s="62"/>
      <c r="K174" s="63"/>
      <c r="L174" s="64"/>
      <c r="M174" s="62"/>
      <c r="N174" s="64"/>
      <c r="O174" s="62"/>
    </row>
    <row r="175" spans="1:15" s="48" customFormat="1" ht="15" hidden="1" x14ac:dyDescent="0.25">
      <c r="A175" s="46" t="s">
        <v>884</v>
      </c>
      <c r="B175" s="47">
        <v>1</v>
      </c>
      <c r="C175" s="48" t="s">
        <v>3724</v>
      </c>
      <c r="D175" s="46" t="s">
        <v>885</v>
      </c>
      <c r="E175" s="49">
        <v>50562.937621757388</v>
      </c>
      <c r="F175" s="50">
        <v>1.1810432009848966</v>
      </c>
      <c r="G175" s="51">
        <v>0.30118740242839059</v>
      </c>
      <c r="H175" s="52"/>
      <c r="I175" s="61"/>
      <c r="J175" s="62"/>
      <c r="K175" s="63"/>
      <c r="L175" s="64"/>
      <c r="M175" s="62"/>
      <c r="N175" s="64"/>
      <c r="O175" s="62"/>
    </row>
    <row r="176" spans="1:15" s="48" customFormat="1" ht="15" hidden="1" x14ac:dyDescent="0.25">
      <c r="A176" s="46" t="s">
        <v>886</v>
      </c>
      <c r="B176" s="47">
        <v>1</v>
      </c>
      <c r="C176" s="48" t="s">
        <v>3725</v>
      </c>
      <c r="D176" s="46" t="s">
        <v>887</v>
      </c>
      <c r="E176" s="49">
        <v>7950.7166197723709</v>
      </c>
      <c r="F176" s="50">
        <v>0.98609723814109029</v>
      </c>
      <c r="G176" s="51">
        <v>5.1729024530688172E-2</v>
      </c>
      <c r="H176" s="52"/>
      <c r="I176" s="61"/>
      <c r="J176" s="62"/>
      <c r="K176" s="63"/>
      <c r="L176" s="64"/>
      <c r="M176" s="62"/>
      <c r="N176" s="64"/>
      <c r="O176" s="62"/>
    </row>
    <row r="177" spans="1:15" s="48" customFormat="1" ht="15" hidden="1" x14ac:dyDescent="0.25">
      <c r="A177" s="46" t="s">
        <v>888</v>
      </c>
      <c r="B177" s="47">
        <v>1</v>
      </c>
      <c r="C177" s="48" t="s">
        <v>3726</v>
      </c>
      <c r="D177" s="46" t="s">
        <v>889</v>
      </c>
      <c r="E177" s="49">
        <v>5651.4650750812143</v>
      </c>
      <c r="F177" s="50">
        <v>2.9191359551598968</v>
      </c>
      <c r="G177" s="51">
        <v>0.55849739446361024</v>
      </c>
      <c r="H177" s="52"/>
      <c r="I177" s="61"/>
      <c r="J177" s="62"/>
      <c r="K177" s="63"/>
      <c r="L177" s="64"/>
      <c r="M177" s="62"/>
      <c r="N177" s="64"/>
      <c r="O177" s="62"/>
    </row>
    <row r="178" spans="1:15" s="48" customFormat="1" ht="15" hidden="1" x14ac:dyDescent="0.25">
      <c r="A178" s="46" t="s">
        <v>890</v>
      </c>
      <c r="B178" s="47">
        <v>1</v>
      </c>
      <c r="C178" s="48" t="s">
        <v>3727</v>
      </c>
      <c r="D178" s="46" t="s">
        <v>891</v>
      </c>
      <c r="E178" s="49">
        <v>19425.271579869092</v>
      </c>
      <c r="F178" s="50">
        <v>1.1114486874085441</v>
      </c>
      <c r="G178" s="51">
        <v>0.45229459098159475</v>
      </c>
      <c r="H178" s="52"/>
      <c r="I178" s="61"/>
      <c r="J178" s="62"/>
      <c r="K178" s="63"/>
      <c r="L178" s="64"/>
      <c r="M178" s="62"/>
      <c r="N178" s="64"/>
      <c r="O178" s="62"/>
    </row>
    <row r="179" spans="1:15" s="48" customFormat="1" ht="15" hidden="1" x14ac:dyDescent="0.25">
      <c r="A179" s="46" t="s">
        <v>892</v>
      </c>
      <c r="B179" s="47">
        <v>1</v>
      </c>
      <c r="C179" s="48" t="s">
        <v>3728</v>
      </c>
      <c r="D179" s="46" t="s">
        <v>893</v>
      </c>
      <c r="E179" s="49">
        <v>11015.678936501965</v>
      </c>
      <c r="F179" s="50">
        <v>2.5788858284409142</v>
      </c>
      <c r="G179" s="51">
        <v>0.56561996375324874</v>
      </c>
      <c r="H179" s="52"/>
      <c r="I179" s="61"/>
      <c r="J179" s="62"/>
      <c r="K179" s="63"/>
      <c r="L179" s="64"/>
      <c r="M179" s="62"/>
      <c r="N179" s="64"/>
      <c r="O179" s="62"/>
    </row>
    <row r="180" spans="1:15" s="48" customFormat="1" ht="15" hidden="1" x14ac:dyDescent="0.25">
      <c r="A180" s="46" t="s">
        <v>894</v>
      </c>
      <c r="B180" s="47">
        <v>1</v>
      </c>
      <c r="C180" s="48" t="s">
        <v>3729</v>
      </c>
      <c r="D180" s="46" t="s">
        <v>895</v>
      </c>
      <c r="E180" s="49">
        <v>18212.248131908476</v>
      </c>
      <c r="F180" s="50">
        <v>1.0502923670629531</v>
      </c>
      <c r="G180" s="51">
        <v>0.31652934006879241</v>
      </c>
      <c r="H180" s="52"/>
      <c r="I180" s="61"/>
      <c r="J180" s="62"/>
      <c r="K180" s="63"/>
      <c r="L180" s="64"/>
      <c r="M180" s="62"/>
      <c r="N180" s="64"/>
      <c r="O180" s="62"/>
    </row>
    <row r="181" spans="1:15" s="48" customFormat="1" ht="15" hidden="1" x14ac:dyDescent="0.25">
      <c r="A181" s="46" t="s">
        <v>3268</v>
      </c>
      <c r="B181" s="47">
        <v>28</v>
      </c>
      <c r="C181" s="48" t="s">
        <v>3730</v>
      </c>
      <c r="D181" s="46" t="s">
        <v>3405</v>
      </c>
      <c r="E181" s="49">
        <v>9972.2106184177101</v>
      </c>
      <c r="F181" s="50">
        <v>5.3636949666118188</v>
      </c>
      <c r="G181" s="51">
        <v>3.2461454873286057</v>
      </c>
      <c r="H181" s="52"/>
      <c r="I181" s="61"/>
      <c r="J181" s="62"/>
      <c r="K181" s="63"/>
      <c r="L181" s="64"/>
      <c r="M181" s="62"/>
      <c r="N181" s="64"/>
      <c r="O181" s="62"/>
    </row>
    <row r="182" spans="1:15" s="48" customFormat="1" ht="15" hidden="1" x14ac:dyDescent="0.25">
      <c r="A182" s="46" t="s">
        <v>3269</v>
      </c>
      <c r="B182" s="47">
        <v>28</v>
      </c>
      <c r="C182" s="48" t="s">
        <v>3731</v>
      </c>
      <c r="D182" s="46" t="s">
        <v>3406</v>
      </c>
      <c r="E182" s="49">
        <v>27808.191415332258</v>
      </c>
      <c r="F182" s="50">
        <v>2.8667418498869499</v>
      </c>
      <c r="G182" s="51">
        <v>2.7761513047378772</v>
      </c>
      <c r="H182" s="52"/>
      <c r="I182" s="61"/>
      <c r="J182" s="62"/>
      <c r="K182" s="63"/>
      <c r="L182" s="64"/>
      <c r="M182" s="62"/>
      <c r="N182" s="64"/>
      <c r="O182" s="62"/>
    </row>
    <row r="183" spans="1:15" s="48" customFormat="1" ht="15" hidden="1" x14ac:dyDescent="0.25">
      <c r="A183" s="46" t="s">
        <v>3270</v>
      </c>
      <c r="B183" s="47">
        <v>1</v>
      </c>
      <c r="C183" s="48" t="s">
        <v>3732</v>
      </c>
      <c r="D183" s="46" t="s">
        <v>3407</v>
      </c>
      <c r="E183" s="49">
        <v>30225.30293019861</v>
      </c>
      <c r="F183" s="50">
        <v>9.9891361749874132</v>
      </c>
      <c r="G183" s="51">
        <v>2.2337271003683035</v>
      </c>
      <c r="H183" s="52"/>
      <c r="I183" s="61"/>
      <c r="J183" s="62"/>
      <c r="K183" s="63"/>
      <c r="L183" s="64"/>
      <c r="M183" s="62"/>
      <c r="N183" s="64"/>
      <c r="O183" s="62"/>
    </row>
    <row r="184" spans="1:15" s="48" customFormat="1" ht="15" hidden="1" x14ac:dyDescent="0.25">
      <c r="A184" s="46" t="s">
        <v>896</v>
      </c>
      <c r="B184" s="47">
        <v>1</v>
      </c>
      <c r="C184" s="48" t="s">
        <v>3733</v>
      </c>
      <c r="D184" s="46" t="s">
        <v>897</v>
      </c>
      <c r="E184" s="49">
        <v>4144.3881650259718</v>
      </c>
      <c r="F184" s="50">
        <v>10.109352848163402</v>
      </c>
      <c r="G184" s="51">
        <v>0.92488339554725874</v>
      </c>
      <c r="H184" s="52"/>
      <c r="I184" s="61"/>
      <c r="J184" s="62"/>
      <c r="K184" s="63"/>
      <c r="L184" s="64"/>
      <c r="M184" s="62"/>
      <c r="N184" s="64"/>
      <c r="O184" s="62"/>
    </row>
    <row r="185" spans="1:15" s="48" customFormat="1" ht="15" hidden="1" x14ac:dyDescent="0.25">
      <c r="A185" s="46" t="s">
        <v>898</v>
      </c>
      <c r="B185" s="47">
        <v>12</v>
      </c>
      <c r="C185" s="48" t="s">
        <v>3734</v>
      </c>
      <c r="D185" s="46" t="s">
        <v>899</v>
      </c>
      <c r="E185" s="49">
        <v>13524.115888245404</v>
      </c>
      <c r="F185" s="50">
        <v>2.0004030373263757</v>
      </c>
      <c r="G185" s="51">
        <v>0.11452142565752893</v>
      </c>
      <c r="H185" s="52"/>
      <c r="I185" s="61"/>
      <c r="J185" s="62"/>
      <c r="K185" s="63"/>
      <c r="L185" s="64"/>
      <c r="M185" s="62"/>
      <c r="N185" s="64"/>
      <c r="O185" s="62"/>
    </row>
    <row r="186" spans="1:15" s="48" customFormat="1" ht="15" hidden="1" x14ac:dyDescent="0.25">
      <c r="A186" s="46" t="s">
        <v>900</v>
      </c>
      <c r="B186" s="47">
        <v>60</v>
      </c>
      <c r="C186" s="48" t="s">
        <v>3735</v>
      </c>
      <c r="D186" s="46" t="s">
        <v>901</v>
      </c>
      <c r="E186" s="49">
        <v>23294.648792080581</v>
      </c>
      <c r="F186" s="50">
        <v>2.6418628136141731</v>
      </c>
      <c r="G186" s="51">
        <v>0.61729449424300786</v>
      </c>
      <c r="H186" s="52"/>
      <c r="I186" s="61"/>
      <c r="J186" s="62"/>
      <c r="K186" s="63"/>
      <c r="L186" s="64"/>
      <c r="M186" s="62"/>
      <c r="N186" s="64"/>
      <c r="O186" s="62"/>
    </row>
    <row r="187" spans="1:15" s="48" customFormat="1" ht="15" hidden="1" x14ac:dyDescent="0.25">
      <c r="A187" s="46" t="s">
        <v>902</v>
      </c>
      <c r="B187" s="47">
        <v>10</v>
      </c>
      <c r="C187" s="48" t="s">
        <v>3736</v>
      </c>
      <c r="D187" s="46" t="s">
        <v>903</v>
      </c>
      <c r="E187" s="49">
        <v>742.25864411354996</v>
      </c>
      <c r="F187" s="50">
        <v>183.13099925206862</v>
      </c>
      <c r="G187" s="51">
        <v>6.9567595096351722</v>
      </c>
      <c r="H187" s="52"/>
      <c r="I187" s="61"/>
      <c r="J187" s="62"/>
      <c r="K187" s="63"/>
      <c r="L187" s="64"/>
      <c r="M187" s="62"/>
      <c r="N187" s="64"/>
      <c r="O187" s="62"/>
    </row>
    <row r="188" spans="1:15" s="48" customFormat="1" ht="15" hidden="1" x14ac:dyDescent="0.25">
      <c r="A188" s="46" t="s">
        <v>904</v>
      </c>
      <c r="B188" s="47">
        <v>5</v>
      </c>
      <c r="C188" s="48" t="s">
        <v>3737</v>
      </c>
      <c r="D188" s="46" t="s">
        <v>905</v>
      </c>
      <c r="E188" s="49">
        <v>246.48338613490341</v>
      </c>
      <c r="F188" s="50">
        <v>120.55770843612297</v>
      </c>
      <c r="G188" s="51">
        <v>2.7221328506430615</v>
      </c>
      <c r="H188" s="52"/>
      <c r="I188" s="61"/>
      <c r="J188" s="62"/>
      <c r="K188" s="63"/>
      <c r="L188" s="64"/>
      <c r="M188" s="62"/>
      <c r="N188" s="64"/>
      <c r="O188" s="62"/>
    </row>
    <row r="189" spans="1:15" s="48" customFormat="1" ht="15" hidden="1" x14ac:dyDescent="0.25">
      <c r="A189" s="46" t="s">
        <v>906</v>
      </c>
      <c r="B189" s="47">
        <v>5</v>
      </c>
      <c r="C189" s="48" t="s">
        <v>3738</v>
      </c>
      <c r="D189" s="46" t="s">
        <v>907</v>
      </c>
      <c r="E189" s="49">
        <v>92.979830148397014</v>
      </c>
      <c r="F189" s="50">
        <v>141.31243280429376</v>
      </c>
      <c r="G189" s="51">
        <v>29.181874460280294</v>
      </c>
      <c r="H189" s="52"/>
      <c r="I189" s="61"/>
      <c r="J189" s="62"/>
      <c r="K189" s="63"/>
      <c r="L189" s="64"/>
      <c r="M189" s="62"/>
      <c r="N189" s="64"/>
      <c r="O189" s="62"/>
    </row>
    <row r="190" spans="1:15" s="48" customFormat="1" ht="15" hidden="1" x14ac:dyDescent="0.25">
      <c r="A190" s="46" t="s">
        <v>908</v>
      </c>
      <c r="B190" s="47">
        <v>10</v>
      </c>
      <c r="C190" s="48" t="s">
        <v>3739</v>
      </c>
      <c r="D190" s="46" t="s">
        <v>909</v>
      </c>
      <c r="E190" s="49">
        <v>179.86278925242368</v>
      </c>
      <c r="F190" s="50">
        <v>200.19802233504387</v>
      </c>
      <c r="G190" s="51">
        <v>7.4282760718563665</v>
      </c>
      <c r="H190" s="52"/>
      <c r="I190" s="61"/>
      <c r="J190" s="62"/>
      <c r="K190" s="63"/>
      <c r="L190" s="64"/>
      <c r="M190" s="62"/>
      <c r="N190" s="64"/>
      <c r="O190" s="62"/>
    </row>
    <row r="191" spans="1:15" s="48" customFormat="1" ht="15" hidden="1" x14ac:dyDescent="0.25">
      <c r="A191" s="46" t="s">
        <v>910</v>
      </c>
      <c r="B191" s="47">
        <v>5</v>
      </c>
      <c r="C191" s="48" t="s">
        <v>3740</v>
      </c>
      <c r="D191" s="46" t="s">
        <v>911</v>
      </c>
      <c r="E191" s="49">
        <v>89.868541085335892</v>
      </c>
      <c r="F191" s="50">
        <v>172.28647102769565</v>
      </c>
      <c r="G191" s="51">
        <v>3.9129815814702851</v>
      </c>
      <c r="H191" s="52"/>
      <c r="I191" s="61"/>
      <c r="J191" s="62"/>
      <c r="K191" s="63"/>
      <c r="L191" s="64"/>
      <c r="M191" s="62"/>
      <c r="N191" s="64"/>
      <c r="O191" s="62"/>
    </row>
    <row r="192" spans="1:15" s="48" customFormat="1" ht="15" hidden="1" x14ac:dyDescent="0.25">
      <c r="A192" s="46" t="s">
        <v>912</v>
      </c>
      <c r="B192" s="47">
        <v>5</v>
      </c>
      <c r="C192" s="48" t="s">
        <v>3741</v>
      </c>
      <c r="D192" s="46" t="s">
        <v>913</v>
      </c>
      <c r="E192" s="49">
        <v>35.192522333469242</v>
      </c>
      <c r="F192" s="50">
        <v>186.46352306947907</v>
      </c>
      <c r="G192" s="51">
        <v>4.6261228993749848</v>
      </c>
      <c r="H192" s="52"/>
      <c r="I192" s="61"/>
      <c r="J192" s="62"/>
      <c r="K192" s="63"/>
      <c r="L192" s="64"/>
      <c r="M192" s="62"/>
      <c r="N192" s="64"/>
      <c r="O192" s="62"/>
    </row>
    <row r="193" spans="1:15" s="48" customFormat="1" ht="15" hidden="1" x14ac:dyDescent="0.25">
      <c r="A193" s="46" t="s">
        <v>914</v>
      </c>
      <c r="B193" s="47">
        <v>1</v>
      </c>
      <c r="C193" s="48" t="s">
        <v>3742</v>
      </c>
      <c r="D193" s="46" t="s">
        <v>915</v>
      </c>
      <c r="E193" s="49">
        <v>3119.8749514264055</v>
      </c>
      <c r="F193" s="50">
        <v>20.171004024128585</v>
      </c>
      <c r="G193" s="51">
        <v>0.79050709877791592</v>
      </c>
      <c r="H193" s="52"/>
      <c r="I193" s="61"/>
      <c r="J193" s="62"/>
      <c r="K193" s="63"/>
      <c r="L193" s="64"/>
      <c r="M193" s="62"/>
      <c r="N193" s="64"/>
      <c r="O193" s="62"/>
    </row>
    <row r="194" spans="1:15" s="48" customFormat="1" ht="15" hidden="1" x14ac:dyDescent="0.25">
      <c r="A194" s="46" t="s">
        <v>916</v>
      </c>
      <c r="B194" s="47">
        <v>28</v>
      </c>
      <c r="C194" s="48" t="s">
        <v>3743</v>
      </c>
      <c r="D194" s="46" t="s">
        <v>917</v>
      </c>
      <c r="E194" s="49">
        <v>300819.7468021512</v>
      </c>
      <c r="F194" s="50">
        <v>0.29133594463677437</v>
      </c>
      <c r="G194" s="51">
        <v>4.7155377385638728E-2</v>
      </c>
      <c r="H194" s="52"/>
      <c r="I194" s="61"/>
      <c r="J194" s="62"/>
      <c r="K194" s="63"/>
      <c r="L194" s="64"/>
      <c r="M194" s="62"/>
      <c r="N194" s="64"/>
      <c r="O194" s="62"/>
    </row>
    <row r="195" spans="1:15" s="48" customFormat="1" ht="15" hidden="1" x14ac:dyDescent="0.25">
      <c r="A195" s="46" t="s">
        <v>918</v>
      </c>
      <c r="B195" s="47">
        <v>28</v>
      </c>
      <c r="C195" s="48" t="s">
        <v>3744</v>
      </c>
      <c r="D195" s="46" t="s">
        <v>919</v>
      </c>
      <c r="E195" s="49">
        <v>33570.492120079696</v>
      </c>
      <c r="F195" s="50">
        <v>0.28145977027093905</v>
      </c>
      <c r="G195" s="51">
        <v>0.12002201801043336</v>
      </c>
      <c r="H195" s="52"/>
      <c r="I195" s="61"/>
      <c r="J195" s="62"/>
      <c r="K195" s="63"/>
      <c r="L195" s="64"/>
      <c r="M195" s="62"/>
      <c r="N195" s="64"/>
      <c r="O195" s="62"/>
    </row>
    <row r="196" spans="1:15" s="48" customFormat="1" ht="15" hidden="1" x14ac:dyDescent="0.25">
      <c r="A196" s="46" t="s">
        <v>920</v>
      </c>
      <c r="B196" s="47">
        <v>28</v>
      </c>
      <c r="C196" s="48" t="s">
        <v>3745</v>
      </c>
      <c r="D196" s="46" t="s">
        <v>921</v>
      </c>
      <c r="E196" s="49">
        <v>359183.68768680096</v>
      </c>
      <c r="F196" s="50">
        <v>0.21582850072968035</v>
      </c>
      <c r="G196" s="51">
        <v>4.3104224354497983E-2</v>
      </c>
      <c r="H196" s="52"/>
      <c r="I196" s="61"/>
      <c r="J196" s="62"/>
      <c r="K196" s="63"/>
      <c r="L196" s="64"/>
      <c r="M196" s="62"/>
      <c r="N196" s="64"/>
      <c r="O196" s="62"/>
    </row>
    <row r="197" spans="1:15" s="48" customFormat="1" ht="15" hidden="1" x14ac:dyDescent="0.25">
      <c r="A197" s="46" t="s">
        <v>922</v>
      </c>
      <c r="B197" s="47">
        <v>28</v>
      </c>
      <c r="C197" s="48" t="s">
        <v>3746</v>
      </c>
      <c r="D197" s="46" t="s">
        <v>923</v>
      </c>
      <c r="E197" s="49">
        <v>17738.585716955364</v>
      </c>
      <c r="F197" s="50">
        <v>0.35848988197078607</v>
      </c>
      <c r="G197" s="51">
        <v>0.32654480874239228</v>
      </c>
      <c r="H197" s="52"/>
      <c r="I197" s="61"/>
      <c r="J197" s="62"/>
      <c r="K197" s="63"/>
      <c r="L197" s="64"/>
      <c r="M197" s="62"/>
      <c r="N197" s="64"/>
      <c r="O197" s="62"/>
    </row>
    <row r="198" spans="1:15" s="48" customFormat="1" ht="15" hidden="1" x14ac:dyDescent="0.25">
      <c r="A198" s="46" t="s">
        <v>924</v>
      </c>
      <c r="B198" s="47">
        <v>28</v>
      </c>
      <c r="C198" s="48" t="s">
        <v>3747</v>
      </c>
      <c r="D198" s="46" t="s">
        <v>925</v>
      </c>
      <c r="E198" s="49">
        <v>180564.84431087971</v>
      </c>
      <c r="F198" s="50">
        <v>0.21079866485231738</v>
      </c>
      <c r="G198" s="51">
        <v>4.6454313246155704E-2</v>
      </c>
      <c r="H198" s="52"/>
      <c r="I198" s="61"/>
      <c r="J198" s="62"/>
      <c r="K198" s="63"/>
      <c r="L198" s="64"/>
      <c r="M198" s="62"/>
      <c r="N198" s="64"/>
      <c r="O198" s="62"/>
    </row>
    <row r="199" spans="1:15" s="48" customFormat="1" ht="15" hidden="1" x14ac:dyDescent="0.25">
      <c r="A199" s="46" t="s">
        <v>926</v>
      </c>
      <c r="B199" s="47">
        <v>28</v>
      </c>
      <c r="C199" s="48" t="s">
        <v>3748</v>
      </c>
      <c r="D199" s="46" t="s">
        <v>927</v>
      </c>
      <c r="E199" s="49">
        <v>9633.3799509741366</v>
      </c>
      <c r="F199" s="50">
        <v>0.39254542219292488</v>
      </c>
      <c r="G199" s="51">
        <v>0.39359048117218903</v>
      </c>
      <c r="H199" s="52"/>
      <c r="I199" s="61"/>
      <c r="J199" s="62"/>
      <c r="K199" s="63"/>
      <c r="L199" s="64"/>
      <c r="M199" s="62"/>
      <c r="N199" s="64"/>
      <c r="O199" s="62"/>
    </row>
    <row r="200" spans="1:15" s="48" customFormat="1" ht="15" hidden="1" x14ac:dyDescent="0.25">
      <c r="A200" s="46" t="s">
        <v>928</v>
      </c>
      <c r="B200" s="47">
        <v>1</v>
      </c>
      <c r="C200" s="48" t="s">
        <v>3749</v>
      </c>
      <c r="D200" s="46" t="s">
        <v>2970</v>
      </c>
      <c r="E200" s="49">
        <v>631.05496339523233</v>
      </c>
      <c r="F200" s="50">
        <v>154.83020080266147</v>
      </c>
      <c r="G200" s="51">
        <v>68.729958721690451</v>
      </c>
      <c r="H200" s="52"/>
      <c r="I200" s="61"/>
      <c r="J200" s="62"/>
      <c r="K200" s="63"/>
      <c r="L200" s="64"/>
      <c r="M200" s="62"/>
      <c r="N200" s="64"/>
      <c r="O200" s="62"/>
    </row>
    <row r="201" spans="1:15" s="48" customFormat="1" ht="15" hidden="1" x14ac:dyDescent="0.25">
      <c r="A201" s="46" t="s">
        <v>928</v>
      </c>
      <c r="B201" s="47">
        <v>5</v>
      </c>
      <c r="C201" s="48" t="s">
        <v>3750</v>
      </c>
      <c r="D201" s="46" t="s">
        <v>3408</v>
      </c>
      <c r="E201" s="49">
        <v>8.000537931045983</v>
      </c>
      <c r="F201" s="50">
        <v>775.49999430961282</v>
      </c>
      <c r="G201" s="51">
        <v>70.499999482692076</v>
      </c>
      <c r="H201" s="52"/>
      <c r="I201" s="61"/>
      <c r="J201" s="62"/>
      <c r="K201" s="63"/>
      <c r="L201" s="64"/>
      <c r="M201" s="62"/>
      <c r="N201" s="64"/>
      <c r="O201" s="62"/>
    </row>
    <row r="202" spans="1:15" s="48" customFormat="1" ht="15" hidden="1" x14ac:dyDescent="0.25">
      <c r="A202" s="46" t="s">
        <v>928</v>
      </c>
      <c r="B202" s="47">
        <v>10</v>
      </c>
      <c r="C202" s="48" t="s">
        <v>3751</v>
      </c>
      <c r="D202" s="46" t="s">
        <v>929</v>
      </c>
      <c r="E202" s="49">
        <v>49.216884534525889</v>
      </c>
      <c r="F202" s="50">
        <v>1167.800581925917</v>
      </c>
      <c r="G202" s="51">
        <v>792.24956395023742</v>
      </c>
      <c r="H202" s="52"/>
      <c r="I202" s="61"/>
      <c r="J202" s="62"/>
      <c r="K202" s="63"/>
      <c r="L202" s="64"/>
      <c r="M202" s="62"/>
      <c r="N202" s="64"/>
      <c r="O202" s="62"/>
    </row>
    <row r="203" spans="1:15" s="48" customFormat="1" ht="15" hidden="1" x14ac:dyDescent="0.25">
      <c r="A203" s="46" t="s">
        <v>2971</v>
      </c>
      <c r="B203" s="47">
        <v>56</v>
      </c>
      <c r="C203" s="48" t="s">
        <v>3752</v>
      </c>
      <c r="D203" s="46" t="s">
        <v>2972</v>
      </c>
      <c r="E203" s="49">
        <v>2353.9216780653223</v>
      </c>
      <c r="F203" s="50">
        <v>102.45640373141902</v>
      </c>
      <c r="G203" s="51">
        <v>465.59403246048868</v>
      </c>
      <c r="H203" s="52"/>
      <c r="I203" s="61"/>
      <c r="J203" s="62"/>
      <c r="K203" s="63"/>
      <c r="L203" s="64"/>
      <c r="M203" s="62"/>
      <c r="N203" s="64"/>
      <c r="O203" s="62"/>
    </row>
    <row r="204" spans="1:15" s="48" customFormat="1" ht="15" hidden="1" x14ac:dyDescent="0.25">
      <c r="A204" s="46" t="s">
        <v>2973</v>
      </c>
      <c r="B204" s="47">
        <v>56</v>
      </c>
      <c r="C204" s="48" t="s">
        <v>3753</v>
      </c>
      <c r="D204" s="46" t="s">
        <v>2974</v>
      </c>
      <c r="E204" s="49">
        <v>704.95118525228463</v>
      </c>
      <c r="F204" s="50">
        <v>121.60869134409639</v>
      </c>
      <c r="G204" s="51">
        <v>170.4430811546525</v>
      </c>
      <c r="H204" s="52"/>
      <c r="I204" s="61"/>
      <c r="J204" s="62"/>
      <c r="K204" s="63"/>
      <c r="L204" s="64"/>
      <c r="M204" s="62"/>
      <c r="N204" s="64"/>
      <c r="O204" s="62"/>
    </row>
    <row r="205" spans="1:15" s="48" customFormat="1" ht="15" hidden="1" x14ac:dyDescent="0.25">
      <c r="A205" s="46" t="s">
        <v>84</v>
      </c>
      <c r="B205" s="47">
        <v>1</v>
      </c>
      <c r="C205" s="48" t="s">
        <v>3754</v>
      </c>
      <c r="D205" s="46" t="s">
        <v>85</v>
      </c>
      <c r="E205" s="49">
        <v>21151.57854013145</v>
      </c>
      <c r="F205" s="50">
        <v>1.7845887449195277</v>
      </c>
      <c r="G205" s="51">
        <v>1.2949864391153378</v>
      </c>
      <c r="H205" s="52"/>
      <c r="I205" s="61"/>
      <c r="J205" s="62"/>
      <c r="K205" s="63"/>
      <c r="L205" s="64"/>
      <c r="M205" s="62"/>
      <c r="N205" s="64"/>
      <c r="O205" s="62"/>
    </row>
    <row r="206" spans="1:15" s="48" customFormat="1" ht="15" hidden="1" x14ac:dyDescent="0.25">
      <c r="A206" s="46" t="s">
        <v>930</v>
      </c>
      <c r="B206" s="47">
        <v>1</v>
      </c>
      <c r="C206" s="48" t="s">
        <v>3755</v>
      </c>
      <c r="D206" s="46" t="s">
        <v>931</v>
      </c>
      <c r="E206" s="49">
        <v>50247.889017373323</v>
      </c>
      <c r="F206" s="50">
        <v>1.8479885984442908</v>
      </c>
      <c r="G206" s="51">
        <v>0.79181602043146915</v>
      </c>
      <c r="H206" s="52"/>
      <c r="I206" s="61"/>
      <c r="J206" s="62"/>
      <c r="K206" s="63"/>
      <c r="L206" s="64"/>
      <c r="M206" s="62"/>
      <c r="N206" s="64"/>
      <c r="O206" s="62"/>
    </row>
    <row r="207" spans="1:15" s="48" customFormat="1" ht="15" hidden="1" x14ac:dyDescent="0.25">
      <c r="A207" s="46" t="s">
        <v>932</v>
      </c>
      <c r="B207" s="47">
        <v>1</v>
      </c>
      <c r="C207" s="48" t="s">
        <v>3756</v>
      </c>
      <c r="D207" s="46" t="s">
        <v>933</v>
      </c>
      <c r="E207" s="49">
        <v>4364.6888523921371</v>
      </c>
      <c r="F207" s="50">
        <v>26.29223103431654</v>
      </c>
      <c r="G207" s="51">
        <v>0.58191588729278743</v>
      </c>
      <c r="H207" s="52"/>
      <c r="I207" s="61"/>
      <c r="J207" s="62"/>
      <c r="K207" s="63"/>
      <c r="L207" s="64"/>
      <c r="M207" s="62"/>
      <c r="N207" s="64"/>
      <c r="O207" s="62"/>
    </row>
    <row r="208" spans="1:15" s="48" customFormat="1" ht="15" hidden="1" x14ac:dyDescent="0.25">
      <c r="A208" s="46" t="s">
        <v>934</v>
      </c>
      <c r="B208" s="47">
        <v>1</v>
      </c>
      <c r="C208" s="48" t="s">
        <v>3757</v>
      </c>
      <c r="D208" s="46" t="s">
        <v>935</v>
      </c>
      <c r="E208" s="49">
        <v>9830.2506435979158</v>
      </c>
      <c r="F208" s="50">
        <v>22.556526149657106</v>
      </c>
      <c r="G208" s="51">
        <v>0.71601630904909352</v>
      </c>
      <c r="H208" s="52"/>
      <c r="I208" s="61"/>
      <c r="J208" s="62"/>
      <c r="K208" s="63"/>
      <c r="L208" s="64"/>
      <c r="M208" s="62"/>
      <c r="N208" s="64"/>
      <c r="O208" s="62"/>
    </row>
    <row r="209" spans="1:15" s="48" customFormat="1" ht="15" hidden="1" x14ac:dyDescent="0.25">
      <c r="A209" s="46" t="s">
        <v>936</v>
      </c>
      <c r="B209" s="47">
        <v>1</v>
      </c>
      <c r="C209" s="48" t="s">
        <v>3758</v>
      </c>
      <c r="D209" s="46" t="s">
        <v>937</v>
      </c>
      <c r="E209" s="49">
        <v>24845.372117299587</v>
      </c>
      <c r="F209" s="50">
        <v>26.438550833481944</v>
      </c>
      <c r="G209" s="51">
        <v>1.0790324084465892</v>
      </c>
      <c r="H209" s="52"/>
      <c r="I209" s="61"/>
      <c r="J209" s="62"/>
      <c r="K209" s="63"/>
      <c r="L209" s="64"/>
      <c r="M209" s="62"/>
      <c r="N209" s="64"/>
      <c r="O209" s="62"/>
    </row>
    <row r="210" spans="1:15" s="48" customFormat="1" ht="15" hidden="1" x14ac:dyDescent="0.25">
      <c r="A210" s="46" t="s">
        <v>86</v>
      </c>
      <c r="B210" s="47">
        <v>20</v>
      </c>
      <c r="C210" s="48" t="s">
        <v>3759</v>
      </c>
      <c r="D210" s="46" t="s">
        <v>87</v>
      </c>
      <c r="E210" s="49">
        <v>5439.5942170396447</v>
      </c>
      <c r="F210" s="50">
        <v>23.050775811038068</v>
      </c>
      <c r="G210" s="51">
        <v>4.4802179462429539</v>
      </c>
      <c r="H210" s="52"/>
      <c r="I210" s="61"/>
      <c r="J210" s="62"/>
      <c r="K210" s="63"/>
      <c r="L210" s="64"/>
      <c r="M210" s="62"/>
      <c r="N210" s="64"/>
      <c r="O210" s="62"/>
    </row>
    <row r="211" spans="1:15" s="48" customFormat="1" ht="15" hidden="1" x14ac:dyDescent="0.25">
      <c r="A211" s="46" t="s">
        <v>938</v>
      </c>
      <c r="B211" s="47">
        <v>1</v>
      </c>
      <c r="C211" s="48" t="s">
        <v>3760</v>
      </c>
      <c r="D211" s="46" t="s">
        <v>939</v>
      </c>
      <c r="E211" s="49">
        <v>10024.066164519638</v>
      </c>
      <c r="F211" s="50">
        <v>22.450769798044774</v>
      </c>
      <c r="G211" s="51">
        <v>0.6283880999992697</v>
      </c>
      <c r="H211" s="52"/>
      <c r="I211" s="61"/>
      <c r="J211" s="62"/>
      <c r="K211" s="63"/>
      <c r="L211" s="64"/>
      <c r="M211" s="62"/>
      <c r="N211" s="64"/>
      <c r="O211" s="62"/>
    </row>
    <row r="212" spans="1:15" s="48" customFormat="1" ht="15" hidden="1" x14ac:dyDescent="0.25">
      <c r="A212" s="46" t="s">
        <v>940</v>
      </c>
      <c r="B212" s="47">
        <v>1</v>
      </c>
      <c r="C212" s="48" t="s">
        <v>3761</v>
      </c>
      <c r="D212" s="46" t="s">
        <v>941</v>
      </c>
      <c r="E212" s="49">
        <v>15767.87642044574</v>
      </c>
      <c r="F212" s="50">
        <v>26.447156419825077</v>
      </c>
      <c r="G212" s="51">
        <v>1.0066621468516443</v>
      </c>
      <c r="H212" s="52"/>
      <c r="I212" s="61"/>
      <c r="J212" s="62"/>
      <c r="K212" s="63"/>
      <c r="L212" s="64"/>
      <c r="M212" s="62"/>
      <c r="N212" s="64"/>
      <c r="O212" s="62"/>
    </row>
    <row r="213" spans="1:15" s="48" customFormat="1" ht="15" hidden="1" x14ac:dyDescent="0.25">
      <c r="A213" s="46" t="s">
        <v>88</v>
      </c>
      <c r="B213" s="47">
        <v>20</v>
      </c>
      <c r="C213" s="48" t="s">
        <v>3762</v>
      </c>
      <c r="D213" s="46" t="s">
        <v>89</v>
      </c>
      <c r="E213" s="49">
        <v>6914.7163135586306</v>
      </c>
      <c r="F213" s="50">
        <v>34.364456981997229</v>
      </c>
      <c r="G213" s="51">
        <v>8.5062491312207005</v>
      </c>
      <c r="H213" s="52"/>
      <c r="I213" s="61"/>
      <c r="J213" s="62"/>
      <c r="K213" s="63"/>
      <c r="L213" s="64"/>
      <c r="M213" s="62"/>
      <c r="N213" s="64"/>
      <c r="O213" s="62"/>
    </row>
    <row r="214" spans="1:15" s="48" customFormat="1" ht="15" hidden="1" x14ac:dyDescent="0.25">
      <c r="A214" s="46" t="s">
        <v>942</v>
      </c>
      <c r="B214" s="47">
        <v>28</v>
      </c>
      <c r="C214" s="48" t="s">
        <v>3763</v>
      </c>
      <c r="D214" s="46" t="s">
        <v>943</v>
      </c>
      <c r="E214" s="49">
        <v>186990.67938107252</v>
      </c>
      <c r="F214" s="50">
        <v>1.8119957204364086</v>
      </c>
      <c r="G214" s="51">
        <v>0.39442668395239372</v>
      </c>
      <c r="H214" s="52"/>
      <c r="I214" s="61"/>
      <c r="J214" s="62"/>
      <c r="K214" s="63"/>
      <c r="L214" s="64"/>
      <c r="M214" s="62"/>
      <c r="N214" s="64"/>
      <c r="O214" s="62"/>
    </row>
    <row r="215" spans="1:15" s="48" customFormat="1" ht="15" hidden="1" x14ac:dyDescent="0.25">
      <c r="A215" s="46" t="s">
        <v>944</v>
      </c>
      <c r="B215" s="47">
        <v>28</v>
      </c>
      <c r="C215" s="48" t="s">
        <v>3764</v>
      </c>
      <c r="D215" s="46" t="s">
        <v>945</v>
      </c>
      <c r="E215" s="49">
        <v>1836.7828796748072</v>
      </c>
      <c r="F215" s="50">
        <v>1.5871602638827584</v>
      </c>
      <c r="G215" s="51">
        <v>0.38897440623525825</v>
      </c>
      <c r="H215" s="52"/>
      <c r="I215" s="61"/>
      <c r="J215" s="62"/>
      <c r="K215" s="63"/>
      <c r="L215" s="64"/>
      <c r="M215" s="62"/>
      <c r="N215" s="64"/>
      <c r="O215" s="62"/>
    </row>
    <row r="216" spans="1:15" s="48" customFormat="1" ht="15" hidden="1" x14ac:dyDescent="0.25">
      <c r="A216" s="46" t="s">
        <v>2975</v>
      </c>
      <c r="B216" s="47">
        <v>10</v>
      </c>
      <c r="C216" s="48" t="s">
        <v>3765</v>
      </c>
      <c r="D216" s="46" t="s">
        <v>2976</v>
      </c>
      <c r="E216" s="49">
        <v>5695.9352005586843</v>
      </c>
      <c r="F216" s="50">
        <v>13.30014930516931</v>
      </c>
      <c r="G216" s="51">
        <v>2.6668745168016943</v>
      </c>
      <c r="H216" s="52"/>
      <c r="I216" s="61"/>
      <c r="J216" s="62"/>
      <c r="K216" s="63"/>
      <c r="L216" s="64"/>
      <c r="M216" s="62"/>
      <c r="N216" s="64"/>
      <c r="O216" s="62"/>
    </row>
    <row r="217" spans="1:15" s="48" customFormat="1" ht="15" hidden="1" x14ac:dyDescent="0.25">
      <c r="A217" s="46" t="s">
        <v>946</v>
      </c>
      <c r="B217" s="47">
        <v>20</v>
      </c>
      <c r="C217" s="48" t="s">
        <v>3766</v>
      </c>
      <c r="D217" s="46" t="s">
        <v>947</v>
      </c>
      <c r="E217" s="49">
        <v>10915.803529651836</v>
      </c>
      <c r="F217" s="50">
        <v>16.785418508338072</v>
      </c>
      <c r="G217" s="51">
        <v>0.41498293685273779</v>
      </c>
      <c r="H217" s="52"/>
      <c r="I217" s="61"/>
      <c r="J217" s="62"/>
      <c r="K217" s="63"/>
      <c r="L217" s="64"/>
      <c r="M217" s="62"/>
      <c r="N217" s="64"/>
      <c r="O217" s="62"/>
    </row>
    <row r="218" spans="1:15" s="48" customFormat="1" ht="15" hidden="1" x14ac:dyDescent="0.25">
      <c r="A218" s="46" t="s">
        <v>948</v>
      </c>
      <c r="B218" s="47">
        <v>10</v>
      </c>
      <c r="C218" s="48" t="s">
        <v>3767</v>
      </c>
      <c r="D218" s="46" t="s">
        <v>949</v>
      </c>
      <c r="E218" s="49">
        <v>10262.026367459446</v>
      </c>
      <c r="F218" s="50">
        <v>13.477154350192867</v>
      </c>
      <c r="G218" s="51">
        <v>0.38525196408244811</v>
      </c>
      <c r="H218" s="52"/>
      <c r="I218" s="61"/>
      <c r="J218" s="62"/>
      <c r="K218" s="63"/>
      <c r="L218" s="64"/>
      <c r="M218" s="62"/>
      <c r="N218" s="64"/>
      <c r="O218" s="62"/>
    </row>
    <row r="219" spans="1:15" s="48" customFormat="1" ht="15" hidden="1" x14ac:dyDescent="0.25">
      <c r="A219" s="46" t="s">
        <v>950</v>
      </c>
      <c r="B219" s="47">
        <v>10</v>
      </c>
      <c r="C219" s="48" t="s">
        <v>3768</v>
      </c>
      <c r="D219" s="46" t="s">
        <v>951</v>
      </c>
      <c r="E219" s="49">
        <v>21244.088197253644</v>
      </c>
      <c r="F219" s="50">
        <v>48.639340695901502</v>
      </c>
      <c r="G219" s="51">
        <v>3.0388405291496348</v>
      </c>
      <c r="H219" s="52"/>
      <c r="I219" s="61"/>
      <c r="J219" s="62"/>
      <c r="K219" s="63"/>
      <c r="L219" s="64"/>
      <c r="M219" s="62"/>
      <c r="N219" s="64"/>
      <c r="O219" s="62"/>
    </row>
    <row r="220" spans="1:15" s="48" customFormat="1" ht="15" hidden="1" x14ac:dyDescent="0.25">
      <c r="A220" s="46" t="s">
        <v>90</v>
      </c>
      <c r="B220" s="47">
        <v>10</v>
      </c>
      <c r="C220" s="48" t="s">
        <v>3769</v>
      </c>
      <c r="D220" s="46" t="s">
        <v>91</v>
      </c>
      <c r="E220" s="49">
        <v>5057.9844740487752</v>
      </c>
      <c r="F220" s="50">
        <v>6.9911841330138103</v>
      </c>
      <c r="G220" s="51">
        <v>4.336597434030244</v>
      </c>
      <c r="H220" s="52"/>
      <c r="I220" s="61"/>
      <c r="J220" s="62"/>
      <c r="K220" s="63"/>
      <c r="L220" s="64"/>
      <c r="M220" s="62"/>
      <c r="N220" s="64"/>
      <c r="O220" s="62"/>
    </row>
    <row r="221" spans="1:15" s="48" customFormat="1" ht="15" hidden="1" x14ac:dyDescent="0.25">
      <c r="A221" s="46" t="s">
        <v>952</v>
      </c>
      <c r="B221" s="47">
        <v>20</v>
      </c>
      <c r="C221" s="48" t="s">
        <v>3770</v>
      </c>
      <c r="D221" s="46" t="s">
        <v>953</v>
      </c>
      <c r="E221" s="49">
        <v>13412.397915683687</v>
      </c>
      <c r="F221" s="50">
        <v>17.55780422564327</v>
      </c>
      <c r="G221" s="51">
        <v>0.20217429507000087</v>
      </c>
      <c r="H221" s="52"/>
      <c r="I221" s="61"/>
      <c r="J221" s="62"/>
      <c r="K221" s="63"/>
      <c r="L221" s="64"/>
      <c r="M221" s="62"/>
      <c r="N221" s="64"/>
      <c r="O221" s="62"/>
    </row>
    <row r="222" spans="1:15" s="48" customFormat="1" ht="15" hidden="1" x14ac:dyDescent="0.25">
      <c r="A222" s="46" t="s">
        <v>954</v>
      </c>
      <c r="B222" s="47">
        <v>10</v>
      </c>
      <c r="C222" s="48" t="s">
        <v>3771</v>
      </c>
      <c r="D222" s="46" t="s">
        <v>955</v>
      </c>
      <c r="E222" s="49">
        <v>18991.586352102458</v>
      </c>
      <c r="F222" s="50">
        <v>15.107418410481399</v>
      </c>
      <c r="G222" s="51">
        <v>2.354931604417883</v>
      </c>
      <c r="H222" s="52"/>
      <c r="I222" s="61"/>
      <c r="J222" s="62"/>
      <c r="K222" s="63"/>
      <c r="L222" s="64"/>
      <c r="M222" s="62"/>
      <c r="N222" s="64"/>
      <c r="O222" s="62"/>
    </row>
    <row r="223" spans="1:15" s="48" customFormat="1" ht="15" hidden="1" x14ac:dyDescent="0.25">
      <c r="A223" s="46" t="s">
        <v>956</v>
      </c>
      <c r="B223" s="47">
        <v>4</v>
      </c>
      <c r="C223" s="48" t="s">
        <v>3772</v>
      </c>
      <c r="D223" s="46" t="s">
        <v>957</v>
      </c>
      <c r="E223" s="49">
        <v>34203.430991880596</v>
      </c>
      <c r="F223" s="50">
        <v>8.4011644465788375</v>
      </c>
      <c r="G223" s="51">
        <v>8.0550972102636873</v>
      </c>
      <c r="H223" s="52"/>
      <c r="I223" s="61"/>
      <c r="J223" s="62"/>
      <c r="K223" s="63"/>
      <c r="L223" s="64"/>
      <c r="M223" s="62"/>
      <c r="N223" s="64"/>
      <c r="O223" s="62"/>
    </row>
    <row r="224" spans="1:15" s="48" customFormat="1" ht="15" hidden="1" x14ac:dyDescent="0.25">
      <c r="A224" s="46" t="s">
        <v>958</v>
      </c>
      <c r="B224" s="47">
        <v>4</v>
      </c>
      <c r="C224" s="48" t="s">
        <v>3773</v>
      </c>
      <c r="D224" s="46" t="s">
        <v>959</v>
      </c>
      <c r="E224" s="49">
        <v>676.26442355610197</v>
      </c>
      <c r="F224" s="50">
        <v>15.594277227456622</v>
      </c>
      <c r="G224" s="51">
        <v>9.2128480171034504</v>
      </c>
      <c r="H224" s="52"/>
      <c r="I224" s="61"/>
      <c r="J224" s="62"/>
      <c r="K224" s="63"/>
      <c r="L224" s="64"/>
      <c r="M224" s="62"/>
      <c r="N224" s="64"/>
      <c r="O224" s="62"/>
    </row>
    <row r="225" spans="1:15" s="48" customFormat="1" ht="15" hidden="1" x14ac:dyDescent="0.25">
      <c r="A225" s="46" t="s">
        <v>960</v>
      </c>
      <c r="B225" s="47">
        <v>4</v>
      </c>
      <c r="C225" s="48" t="s">
        <v>3774</v>
      </c>
      <c r="D225" s="46" t="s">
        <v>961</v>
      </c>
      <c r="E225" s="49">
        <v>10674.734223404899</v>
      </c>
      <c r="F225" s="50">
        <v>12.264425807712604</v>
      </c>
      <c r="G225" s="51">
        <v>13.732669032368429</v>
      </c>
      <c r="H225" s="52"/>
      <c r="I225" s="61"/>
      <c r="J225" s="62"/>
      <c r="K225" s="63"/>
      <c r="L225" s="64"/>
      <c r="M225" s="62"/>
      <c r="N225" s="64"/>
      <c r="O225" s="62"/>
    </row>
    <row r="226" spans="1:15" s="48" customFormat="1" ht="15" hidden="1" x14ac:dyDescent="0.25">
      <c r="A226" s="46" t="s">
        <v>962</v>
      </c>
      <c r="B226" s="47">
        <v>7</v>
      </c>
      <c r="C226" s="48" t="s">
        <v>3775</v>
      </c>
      <c r="D226" s="46" t="s">
        <v>963</v>
      </c>
      <c r="E226" s="49">
        <v>9686.1805025748909</v>
      </c>
      <c r="F226" s="50">
        <v>2.8096009456736413</v>
      </c>
      <c r="G226" s="51">
        <v>1.8195825026005301</v>
      </c>
      <c r="H226" s="52"/>
      <c r="I226" s="61"/>
      <c r="J226" s="62"/>
      <c r="K226" s="63"/>
      <c r="L226" s="64"/>
      <c r="M226" s="62"/>
      <c r="N226" s="64"/>
      <c r="O226" s="62"/>
    </row>
    <row r="227" spans="1:15" s="48" customFormat="1" ht="15" hidden="1" x14ac:dyDescent="0.25">
      <c r="A227" s="46" t="s">
        <v>2977</v>
      </c>
      <c r="B227" s="47">
        <v>4</v>
      </c>
      <c r="C227" s="48" t="s">
        <v>3776</v>
      </c>
      <c r="D227" s="46" t="s">
        <v>2978</v>
      </c>
      <c r="E227" s="49">
        <v>1231.2193226368399</v>
      </c>
      <c r="F227" s="50">
        <v>6.477979798853875</v>
      </c>
      <c r="G227" s="51">
        <v>2.2514375265139837</v>
      </c>
      <c r="H227" s="52"/>
      <c r="I227" s="61"/>
      <c r="J227" s="62"/>
      <c r="K227" s="63"/>
      <c r="L227" s="64"/>
      <c r="M227" s="62"/>
      <c r="N227" s="64"/>
      <c r="O227" s="62"/>
    </row>
    <row r="228" spans="1:15" s="48" customFormat="1" ht="15" hidden="1" x14ac:dyDescent="0.25">
      <c r="A228" s="46" t="s">
        <v>964</v>
      </c>
      <c r="B228" s="47">
        <v>4</v>
      </c>
      <c r="C228" s="48" t="s">
        <v>3777</v>
      </c>
      <c r="D228" s="46" t="s">
        <v>965</v>
      </c>
      <c r="E228" s="49">
        <v>1366.5261079408228</v>
      </c>
      <c r="F228" s="50">
        <v>7.1331578982332333</v>
      </c>
      <c r="G228" s="51">
        <v>1.3649565029809398</v>
      </c>
      <c r="H228" s="52"/>
      <c r="I228" s="61"/>
      <c r="J228" s="62"/>
      <c r="K228" s="63"/>
      <c r="L228" s="64"/>
      <c r="M228" s="62"/>
      <c r="N228" s="64"/>
      <c r="O228" s="62"/>
    </row>
    <row r="229" spans="1:15" s="48" customFormat="1" ht="15" hidden="1" x14ac:dyDescent="0.25">
      <c r="A229" s="46" t="s">
        <v>966</v>
      </c>
      <c r="B229" s="47">
        <v>7</v>
      </c>
      <c r="C229" s="48" t="s">
        <v>3778</v>
      </c>
      <c r="D229" s="46" t="s">
        <v>967</v>
      </c>
      <c r="E229" s="49">
        <v>2373.6106135086156</v>
      </c>
      <c r="F229" s="50">
        <v>0.98834306968836994</v>
      </c>
      <c r="G229" s="51">
        <v>0.8617923591995208</v>
      </c>
      <c r="H229" s="52"/>
      <c r="I229" s="61"/>
      <c r="J229" s="62"/>
      <c r="K229" s="63"/>
      <c r="L229" s="64"/>
      <c r="M229" s="62"/>
      <c r="N229" s="64"/>
      <c r="O229" s="62"/>
    </row>
    <row r="230" spans="1:15" s="48" customFormat="1" ht="15" hidden="1" x14ac:dyDescent="0.25">
      <c r="A230" s="46" t="s">
        <v>2979</v>
      </c>
      <c r="B230" s="47">
        <v>4</v>
      </c>
      <c r="C230" s="48" t="s">
        <v>3779</v>
      </c>
      <c r="D230" s="46" t="s">
        <v>2980</v>
      </c>
      <c r="E230" s="49">
        <v>667.41835524770431</v>
      </c>
      <c r="F230" s="50">
        <v>9.8769914674483683</v>
      </c>
      <c r="G230" s="51">
        <v>1.5883858624800904</v>
      </c>
      <c r="H230" s="52"/>
      <c r="I230" s="61"/>
      <c r="J230" s="62"/>
      <c r="K230" s="63"/>
      <c r="L230" s="64"/>
      <c r="M230" s="62"/>
      <c r="N230" s="64"/>
      <c r="O230" s="62"/>
    </row>
    <row r="231" spans="1:15" s="48" customFormat="1" ht="15" hidden="1" x14ac:dyDescent="0.25">
      <c r="A231" s="46" t="s">
        <v>968</v>
      </c>
      <c r="B231" s="47">
        <v>4</v>
      </c>
      <c r="C231" s="48" t="s">
        <v>3780</v>
      </c>
      <c r="D231" s="46" t="s">
        <v>969</v>
      </c>
      <c r="E231" s="49">
        <v>823.30828789598309</v>
      </c>
      <c r="F231" s="50">
        <v>10.083391995501014</v>
      </c>
      <c r="G231" s="51">
        <v>1.9291509929521211</v>
      </c>
      <c r="H231" s="52"/>
      <c r="I231" s="61"/>
      <c r="J231" s="62"/>
      <c r="K231" s="63"/>
      <c r="L231" s="64"/>
      <c r="M231" s="62"/>
      <c r="N231" s="64"/>
      <c r="O231" s="62"/>
    </row>
    <row r="232" spans="1:15" s="48" customFormat="1" ht="15" hidden="1" x14ac:dyDescent="0.25">
      <c r="A232" s="46" t="s">
        <v>970</v>
      </c>
      <c r="B232" s="47">
        <v>4</v>
      </c>
      <c r="C232" s="48" t="s">
        <v>3781</v>
      </c>
      <c r="D232" s="46" t="s">
        <v>971</v>
      </c>
      <c r="E232" s="49">
        <v>54586.120567329228</v>
      </c>
      <c r="F232" s="50">
        <v>4.9897191807951629</v>
      </c>
      <c r="G232" s="51">
        <v>4.3245244929100739</v>
      </c>
      <c r="H232" s="52"/>
      <c r="I232" s="61"/>
      <c r="J232" s="62"/>
      <c r="K232" s="63"/>
      <c r="L232" s="64"/>
      <c r="M232" s="62"/>
      <c r="N232" s="64"/>
      <c r="O232" s="62"/>
    </row>
    <row r="233" spans="1:15" s="48" customFormat="1" ht="15" hidden="1" x14ac:dyDescent="0.25">
      <c r="A233" s="46" t="s">
        <v>2981</v>
      </c>
      <c r="B233" s="47">
        <v>4</v>
      </c>
      <c r="C233" s="48" t="s">
        <v>3782</v>
      </c>
      <c r="D233" s="46" t="s">
        <v>2982</v>
      </c>
      <c r="E233" s="49">
        <v>405.85493946695351</v>
      </c>
      <c r="F233" s="50">
        <v>12.83251919230139</v>
      </c>
      <c r="G233" s="51">
        <v>1.4423876541253799</v>
      </c>
      <c r="H233" s="52"/>
      <c r="I233" s="61"/>
      <c r="J233" s="62"/>
      <c r="K233" s="63"/>
      <c r="L233" s="64"/>
      <c r="M233" s="62"/>
      <c r="N233" s="64"/>
      <c r="O233" s="62"/>
    </row>
    <row r="234" spans="1:15" s="48" customFormat="1" ht="15" hidden="1" x14ac:dyDescent="0.25">
      <c r="A234" s="46" t="s">
        <v>972</v>
      </c>
      <c r="B234" s="47">
        <v>4</v>
      </c>
      <c r="C234" s="48" t="s">
        <v>3783</v>
      </c>
      <c r="D234" s="46" t="s">
        <v>973</v>
      </c>
      <c r="E234" s="49">
        <v>463.75657780945767</v>
      </c>
      <c r="F234" s="50">
        <v>13.936181197747739</v>
      </c>
      <c r="G234" s="51">
        <v>2.7206411702846651</v>
      </c>
      <c r="H234" s="52"/>
      <c r="I234" s="61"/>
      <c r="J234" s="62"/>
      <c r="K234" s="63"/>
      <c r="L234" s="64"/>
      <c r="M234" s="62"/>
      <c r="N234" s="64"/>
      <c r="O234" s="62"/>
    </row>
    <row r="235" spans="1:15" s="48" customFormat="1" ht="15" hidden="1" x14ac:dyDescent="0.25">
      <c r="A235" s="46" t="s">
        <v>974</v>
      </c>
      <c r="B235" s="47">
        <v>7</v>
      </c>
      <c r="C235" s="48" t="s">
        <v>3784</v>
      </c>
      <c r="D235" s="46" t="s">
        <v>975</v>
      </c>
      <c r="E235" s="49">
        <v>6333.8641231842339</v>
      </c>
      <c r="F235" s="50">
        <v>7.9388735883902681</v>
      </c>
      <c r="G235" s="51">
        <v>5.218880485364866</v>
      </c>
      <c r="H235" s="52"/>
      <c r="I235" s="61"/>
      <c r="J235" s="62"/>
      <c r="K235" s="63"/>
      <c r="L235" s="64"/>
      <c r="M235" s="62"/>
      <c r="N235" s="64"/>
      <c r="O235" s="62"/>
    </row>
    <row r="236" spans="1:15" s="48" customFormat="1" ht="15" hidden="1" x14ac:dyDescent="0.25">
      <c r="A236" s="46" t="s">
        <v>976</v>
      </c>
      <c r="B236" s="47">
        <v>30</v>
      </c>
      <c r="C236" s="48" t="s">
        <v>3785</v>
      </c>
      <c r="D236" s="46" t="s">
        <v>977</v>
      </c>
      <c r="E236" s="49">
        <v>1081.0261825042544</v>
      </c>
      <c r="F236" s="50">
        <v>3.214812884503214</v>
      </c>
      <c r="G236" s="51">
        <v>0.71679122372563042</v>
      </c>
      <c r="H236" s="52"/>
      <c r="I236" s="61"/>
      <c r="J236" s="62"/>
      <c r="K236" s="63"/>
      <c r="L236" s="64"/>
      <c r="M236" s="62"/>
      <c r="N236" s="64"/>
      <c r="O236" s="62"/>
    </row>
    <row r="237" spans="1:15" s="48" customFormat="1" ht="15" hidden="1" x14ac:dyDescent="0.25">
      <c r="A237" s="46" t="s">
        <v>978</v>
      </c>
      <c r="B237" s="47">
        <v>30</v>
      </c>
      <c r="C237" s="48" t="s">
        <v>3786</v>
      </c>
      <c r="D237" s="46" t="s">
        <v>979</v>
      </c>
      <c r="E237" s="49">
        <v>4142.5558750377968</v>
      </c>
      <c r="F237" s="50">
        <v>2.6366665723972504</v>
      </c>
      <c r="G237" s="51">
        <v>1.4068258385133499</v>
      </c>
      <c r="H237" s="52"/>
      <c r="I237" s="61"/>
      <c r="J237" s="62"/>
      <c r="K237" s="63"/>
      <c r="L237" s="64"/>
      <c r="M237" s="62"/>
      <c r="N237" s="64"/>
      <c r="O237" s="62"/>
    </row>
    <row r="238" spans="1:15" s="48" customFormat="1" ht="15" hidden="1" x14ac:dyDescent="0.25">
      <c r="A238" s="46" t="s">
        <v>980</v>
      </c>
      <c r="B238" s="47">
        <v>8</v>
      </c>
      <c r="C238" s="48" t="s">
        <v>3787</v>
      </c>
      <c r="D238" s="46" t="s">
        <v>981</v>
      </c>
      <c r="E238" s="49">
        <v>453.34353544586338</v>
      </c>
      <c r="F238" s="50">
        <v>242.70953591912303</v>
      </c>
      <c r="G238" s="51">
        <v>113.25496395152835</v>
      </c>
      <c r="H238" s="52"/>
      <c r="I238" s="61"/>
      <c r="J238" s="62"/>
      <c r="K238" s="63"/>
      <c r="L238" s="64"/>
      <c r="M238" s="62"/>
      <c r="N238" s="64"/>
      <c r="O238" s="62"/>
    </row>
    <row r="239" spans="1:15" s="48" customFormat="1" ht="15" hidden="1" x14ac:dyDescent="0.25">
      <c r="A239" s="46" t="s">
        <v>982</v>
      </c>
      <c r="B239" s="47">
        <v>20</v>
      </c>
      <c r="C239" s="48" t="s">
        <v>3788</v>
      </c>
      <c r="D239" s="46" t="s">
        <v>983</v>
      </c>
      <c r="E239" s="49">
        <v>501.21793380437884</v>
      </c>
      <c r="F239" s="50">
        <v>29.805590726988243</v>
      </c>
      <c r="G239" s="51">
        <v>8.0931102304479872</v>
      </c>
      <c r="H239" s="52"/>
      <c r="I239" s="61"/>
      <c r="J239" s="62"/>
      <c r="K239" s="63"/>
      <c r="L239" s="64"/>
      <c r="M239" s="62"/>
      <c r="N239" s="64"/>
      <c r="O239" s="62"/>
    </row>
    <row r="240" spans="1:15" s="48" customFormat="1" ht="15" hidden="1" x14ac:dyDescent="0.25">
      <c r="A240" s="46" t="s">
        <v>984</v>
      </c>
      <c r="B240" s="47">
        <v>20</v>
      </c>
      <c r="C240" s="48" t="s">
        <v>3789</v>
      </c>
      <c r="D240" s="46" t="s">
        <v>985</v>
      </c>
      <c r="E240" s="49">
        <v>25.008600455876149</v>
      </c>
      <c r="F240" s="50">
        <v>44.947009409152464</v>
      </c>
      <c r="G240" s="51">
        <v>10.898836042396846</v>
      </c>
      <c r="H240" s="52"/>
      <c r="I240" s="61"/>
      <c r="J240" s="62"/>
      <c r="K240" s="63"/>
      <c r="L240" s="64"/>
      <c r="M240" s="62"/>
      <c r="N240" s="64"/>
      <c r="O240" s="62"/>
    </row>
    <row r="241" spans="1:15" s="48" customFormat="1" ht="15" hidden="1" x14ac:dyDescent="0.25">
      <c r="A241" s="46" t="s">
        <v>986</v>
      </c>
      <c r="B241" s="47">
        <v>8</v>
      </c>
      <c r="C241" s="48" t="s">
        <v>3790</v>
      </c>
      <c r="D241" s="46" t="s">
        <v>987</v>
      </c>
      <c r="E241" s="49">
        <v>5748.969607071951</v>
      </c>
      <c r="F241" s="50">
        <v>19.823038890275647</v>
      </c>
      <c r="G241" s="51">
        <v>4.6988716146963885</v>
      </c>
      <c r="H241" s="52"/>
      <c r="I241" s="61"/>
      <c r="J241" s="62"/>
      <c r="K241" s="63"/>
      <c r="L241" s="64"/>
      <c r="M241" s="62"/>
      <c r="N241" s="64"/>
      <c r="O241" s="62"/>
    </row>
    <row r="242" spans="1:15" s="48" customFormat="1" ht="15" hidden="1" x14ac:dyDescent="0.25">
      <c r="A242" s="46" t="s">
        <v>92</v>
      </c>
      <c r="B242" s="47">
        <v>10</v>
      </c>
      <c r="C242" s="48" t="s">
        <v>3791</v>
      </c>
      <c r="D242" s="46" t="s">
        <v>93</v>
      </c>
      <c r="E242" s="49">
        <v>12628.725209318101</v>
      </c>
      <c r="F242" s="50">
        <v>31.968197344425317</v>
      </c>
      <c r="G242" s="51">
        <v>1.5228272717187259</v>
      </c>
      <c r="H242" s="52"/>
      <c r="I242" s="61"/>
      <c r="J242" s="62"/>
      <c r="K242" s="63"/>
      <c r="L242" s="64"/>
      <c r="M242" s="62"/>
      <c r="N242" s="64"/>
      <c r="O242" s="62"/>
    </row>
    <row r="243" spans="1:15" s="48" customFormat="1" ht="15" hidden="1" x14ac:dyDescent="0.25">
      <c r="A243" s="46" t="s">
        <v>94</v>
      </c>
      <c r="B243" s="47">
        <v>10</v>
      </c>
      <c r="C243" s="48" t="s">
        <v>3792</v>
      </c>
      <c r="D243" s="46" t="s">
        <v>95</v>
      </c>
      <c r="E243" s="49">
        <v>3950.4456762885675</v>
      </c>
      <c r="F243" s="50">
        <v>43.238253401443011</v>
      </c>
      <c r="G243" s="51">
        <v>1.4484286266339295</v>
      </c>
      <c r="H243" s="52"/>
      <c r="I243" s="61"/>
      <c r="J243" s="62"/>
      <c r="K243" s="63"/>
      <c r="L243" s="64"/>
      <c r="M243" s="62"/>
      <c r="N243" s="64"/>
      <c r="O243" s="62"/>
    </row>
    <row r="244" spans="1:15" s="48" customFormat="1" ht="15" hidden="1" x14ac:dyDescent="0.25">
      <c r="A244" s="46" t="s">
        <v>988</v>
      </c>
      <c r="B244" s="47">
        <v>1</v>
      </c>
      <c r="C244" s="48" t="s">
        <v>3793</v>
      </c>
      <c r="D244" s="46" t="s">
        <v>989</v>
      </c>
      <c r="E244" s="49">
        <v>15225.337205592543</v>
      </c>
      <c r="F244" s="50">
        <v>12.507790259650188</v>
      </c>
      <c r="G244" s="51">
        <v>0.28986793068646671</v>
      </c>
      <c r="H244" s="52"/>
      <c r="I244" s="61"/>
      <c r="J244" s="62"/>
      <c r="K244" s="63"/>
      <c r="L244" s="64"/>
      <c r="M244" s="62"/>
      <c r="N244" s="64"/>
      <c r="O244" s="62"/>
    </row>
    <row r="245" spans="1:15" s="48" customFormat="1" ht="15" hidden="1" x14ac:dyDescent="0.25">
      <c r="A245" s="46" t="s">
        <v>990</v>
      </c>
      <c r="B245" s="47">
        <v>100</v>
      </c>
      <c r="C245" s="48" t="s">
        <v>3794</v>
      </c>
      <c r="D245" s="46" t="s">
        <v>991</v>
      </c>
      <c r="E245" s="49">
        <v>946.49346618866548</v>
      </c>
      <c r="F245" s="50">
        <v>17.681846095981442</v>
      </c>
      <c r="G245" s="51">
        <v>0.63323723230815554</v>
      </c>
      <c r="H245" s="52"/>
      <c r="I245" s="61"/>
      <c r="J245" s="62"/>
      <c r="K245" s="63"/>
      <c r="L245" s="64"/>
      <c r="M245" s="62"/>
      <c r="N245" s="64"/>
      <c r="O245" s="62"/>
    </row>
    <row r="246" spans="1:15" s="48" customFormat="1" ht="15" hidden="1" x14ac:dyDescent="0.25">
      <c r="A246" s="46" t="s">
        <v>992</v>
      </c>
      <c r="B246" s="47">
        <v>100</v>
      </c>
      <c r="C246" s="48" t="s">
        <v>3795</v>
      </c>
      <c r="D246" s="46" t="s">
        <v>993</v>
      </c>
      <c r="E246" s="49">
        <v>306.39428843470523</v>
      </c>
      <c r="F246" s="50">
        <v>30.906171418459749</v>
      </c>
      <c r="G246" s="51">
        <v>2.4266217148298299</v>
      </c>
      <c r="H246" s="52"/>
      <c r="I246" s="61"/>
      <c r="J246" s="62"/>
      <c r="K246" s="63"/>
      <c r="L246" s="64"/>
      <c r="M246" s="62"/>
      <c r="N246" s="64"/>
      <c r="O246" s="62"/>
    </row>
    <row r="247" spans="1:15" s="48" customFormat="1" ht="15" hidden="1" x14ac:dyDescent="0.25">
      <c r="A247" s="46" t="s">
        <v>994</v>
      </c>
      <c r="B247" s="47">
        <v>1</v>
      </c>
      <c r="C247" s="48" t="s">
        <v>3796</v>
      </c>
      <c r="D247" s="46" t="s">
        <v>995</v>
      </c>
      <c r="E247" s="49">
        <v>9134.9305442958139</v>
      </c>
      <c r="F247" s="50">
        <v>2.3997899046631339</v>
      </c>
      <c r="G247" s="51">
        <v>4.916513241806042</v>
      </c>
      <c r="H247" s="52"/>
      <c r="I247" s="61"/>
      <c r="J247" s="62"/>
      <c r="K247" s="63"/>
      <c r="L247" s="64"/>
      <c r="M247" s="62"/>
      <c r="N247" s="64"/>
      <c r="O247" s="62"/>
    </row>
    <row r="248" spans="1:15" s="48" customFormat="1" ht="15" hidden="1" x14ac:dyDescent="0.25">
      <c r="A248" s="46" t="s">
        <v>994</v>
      </c>
      <c r="B248" s="47">
        <v>10</v>
      </c>
      <c r="C248" s="48" t="s">
        <v>3797</v>
      </c>
      <c r="D248" s="46" t="s">
        <v>996</v>
      </c>
      <c r="E248" s="49">
        <v>614.85745342460723</v>
      </c>
      <c r="F248" s="50">
        <v>11.836084541979705</v>
      </c>
      <c r="G248" s="51">
        <v>12.628532101266888</v>
      </c>
      <c r="H248" s="52"/>
      <c r="I248" s="61"/>
      <c r="J248" s="62"/>
      <c r="K248" s="63"/>
      <c r="L248" s="64"/>
      <c r="M248" s="62"/>
      <c r="N248" s="64"/>
      <c r="O248" s="62"/>
    </row>
    <row r="249" spans="1:15" s="48" customFormat="1" ht="15" hidden="1" x14ac:dyDescent="0.25">
      <c r="A249" s="46" t="s">
        <v>997</v>
      </c>
      <c r="B249" s="47">
        <v>10</v>
      </c>
      <c r="C249" s="48" t="s">
        <v>3798</v>
      </c>
      <c r="D249" s="46" t="s">
        <v>998</v>
      </c>
      <c r="E249" s="49">
        <v>9537.7566739413887</v>
      </c>
      <c r="F249" s="50">
        <v>15.085709608540618</v>
      </c>
      <c r="G249" s="51">
        <v>8.3561044128052675</v>
      </c>
      <c r="H249" s="52"/>
      <c r="I249" s="61"/>
      <c r="J249" s="62"/>
      <c r="K249" s="63"/>
      <c r="L249" s="64"/>
      <c r="M249" s="62"/>
      <c r="N249" s="64"/>
      <c r="O249" s="62"/>
    </row>
    <row r="250" spans="1:15" s="48" customFormat="1" ht="15" hidden="1" x14ac:dyDescent="0.25">
      <c r="A250" s="46" t="s">
        <v>3271</v>
      </c>
      <c r="B250" s="47">
        <v>5</v>
      </c>
      <c r="C250" s="48" t="s">
        <v>3799</v>
      </c>
      <c r="D250" s="46" t="s">
        <v>3409</v>
      </c>
      <c r="E250" s="49">
        <v>4368.9027464548126</v>
      </c>
      <c r="F250" s="50">
        <v>35.439717335351638</v>
      </c>
      <c r="G250" s="51">
        <v>0.42806258291336174</v>
      </c>
      <c r="H250" s="52"/>
      <c r="I250" s="61"/>
      <c r="J250" s="62"/>
      <c r="K250" s="63"/>
      <c r="L250" s="64"/>
      <c r="M250" s="62"/>
      <c r="N250" s="64"/>
      <c r="O250" s="62"/>
    </row>
    <row r="251" spans="1:15" s="48" customFormat="1" ht="15" hidden="1" x14ac:dyDescent="0.25">
      <c r="A251" s="46" t="s">
        <v>96</v>
      </c>
      <c r="B251" s="47">
        <v>1</v>
      </c>
      <c r="C251" s="48" t="s">
        <v>3800</v>
      </c>
      <c r="D251" s="46" t="s">
        <v>97</v>
      </c>
      <c r="E251" s="49">
        <v>66751.589955948293</v>
      </c>
      <c r="F251" s="50">
        <v>3.7095893650385516</v>
      </c>
      <c r="G251" s="51">
        <v>15.123165784034633</v>
      </c>
      <c r="H251" s="52"/>
      <c r="I251" s="61"/>
      <c r="J251" s="61"/>
      <c r="K251" s="61"/>
      <c r="L251" s="61"/>
      <c r="M251" s="62"/>
      <c r="N251" s="64"/>
      <c r="O251" s="62"/>
    </row>
    <row r="252" spans="1:15" s="48" customFormat="1" ht="15" hidden="1" x14ac:dyDescent="0.25">
      <c r="A252" s="46" t="s">
        <v>999</v>
      </c>
      <c r="B252" s="47">
        <v>1</v>
      </c>
      <c r="C252" s="48" t="s">
        <v>3801</v>
      </c>
      <c r="D252" s="46" t="s">
        <v>2983</v>
      </c>
      <c r="E252" s="49">
        <v>9576.7115672645159</v>
      </c>
      <c r="F252" s="50">
        <v>5.362371158335792</v>
      </c>
      <c r="G252" s="51">
        <v>1.6240478951587209</v>
      </c>
      <c r="H252" s="52"/>
      <c r="I252" s="61"/>
      <c r="J252" s="61"/>
      <c r="K252" s="61"/>
      <c r="L252" s="61"/>
      <c r="M252" s="62"/>
      <c r="N252" s="64"/>
      <c r="O252" s="62"/>
    </row>
    <row r="253" spans="1:15" s="48" customFormat="1" ht="15" hidden="1" x14ac:dyDescent="0.25">
      <c r="A253" s="46" t="s">
        <v>999</v>
      </c>
      <c r="B253" s="47">
        <v>10</v>
      </c>
      <c r="C253" s="48" t="s">
        <v>3802</v>
      </c>
      <c r="D253" s="46" t="s">
        <v>1000</v>
      </c>
      <c r="E253" s="49">
        <v>1806.3675878206268</v>
      </c>
      <c r="F253" s="50">
        <v>49.977239355207352</v>
      </c>
      <c r="G253" s="51">
        <v>0.2571176097815342</v>
      </c>
      <c r="H253" s="52"/>
      <c r="I253" s="61"/>
      <c r="J253" s="61"/>
      <c r="K253" s="61"/>
      <c r="L253" s="61"/>
      <c r="M253" s="62"/>
      <c r="N253" s="64"/>
      <c r="O253" s="62"/>
    </row>
    <row r="254" spans="1:15" s="48" customFormat="1" ht="15" hidden="1" x14ac:dyDescent="0.25">
      <c r="A254" s="46" t="s">
        <v>1001</v>
      </c>
      <c r="B254" s="47">
        <v>1</v>
      </c>
      <c r="C254" s="48" t="s">
        <v>3803</v>
      </c>
      <c r="D254" s="46" t="s">
        <v>1002</v>
      </c>
      <c r="E254" s="49">
        <v>48316.360770571046</v>
      </c>
      <c r="F254" s="50">
        <v>2.4342260514710934</v>
      </c>
      <c r="G254" s="51">
        <v>7.0742520436199472</v>
      </c>
      <c r="H254" s="52"/>
      <c r="I254" s="61"/>
      <c r="J254" s="61"/>
      <c r="K254" s="61"/>
      <c r="L254" s="61"/>
      <c r="M254" s="62"/>
      <c r="N254" s="64"/>
      <c r="O254" s="62"/>
    </row>
    <row r="255" spans="1:15" s="48" customFormat="1" ht="15" hidden="1" x14ac:dyDescent="0.25">
      <c r="A255" s="46" t="s">
        <v>1001</v>
      </c>
      <c r="B255" s="47">
        <v>10</v>
      </c>
      <c r="C255" s="48" t="s">
        <v>3804</v>
      </c>
      <c r="D255" s="46" t="s">
        <v>1003</v>
      </c>
      <c r="E255" s="49">
        <v>1190.223040842684</v>
      </c>
      <c r="F255" s="50">
        <v>15.420408251385782</v>
      </c>
      <c r="G255" s="51">
        <v>17.367552553666641</v>
      </c>
      <c r="H255" s="52"/>
      <c r="I255" s="61"/>
      <c r="J255" s="61"/>
      <c r="K255" s="61"/>
      <c r="L255" s="61"/>
      <c r="M255" s="62"/>
      <c r="N255" s="64"/>
      <c r="O255" s="62"/>
    </row>
    <row r="256" spans="1:15" s="48" customFormat="1" ht="15" hidden="1" x14ac:dyDescent="0.25">
      <c r="A256" s="46" t="s">
        <v>98</v>
      </c>
      <c r="B256" s="47">
        <v>20</v>
      </c>
      <c r="C256" s="48" t="s">
        <v>3805</v>
      </c>
      <c r="D256" s="46" t="s">
        <v>99</v>
      </c>
      <c r="E256" s="49">
        <v>37611.117997348309</v>
      </c>
      <c r="F256" s="50">
        <v>9.3686555322509371</v>
      </c>
      <c r="G256" s="51">
        <v>3.4405629704465741</v>
      </c>
      <c r="H256" s="52"/>
      <c r="I256" s="61"/>
      <c r="J256" s="61"/>
      <c r="K256" s="61"/>
      <c r="L256" s="61"/>
      <c r="M256" s="62"/>
      <c r="N256" s="64"/>
      <c r="O256" s="62"/>
    </row>
    <row r="257" spans="1:15" s="48" customFormat="1" ht="15" hidden="1" x14ac:dyDescent="0.25">
      <c r="A257" s="46" t="s">
        <v>1004</v>
      </c>
      <c r="B257" s="47">
        <v>28</v>
      </c>
      <c r="C257" s="48" t="s">
        <v>3806</v>
      </c>
      <c r="D257" s="46" t="s">
        <v>1005</v>
      </c>
      <c r="E257" s="49">
        <v>16832.258692357689</v>
      </c>
      <c r="F257" s="50">
        <v>0.55798481782271403</v>
      </c>
      <c r="G257" s="51">
        <v>1.0902008885003505</v>
      </c>
      <c r="H257" s="52"/>
      <c r="I257" s="61"/>
      <c r="J257" s="61"/>
      <c r="K257" s="61"/>
      <c r="L257" s="61"/>
      <c r="M257" s="62"/>
      <c r="N257" s="64"/>
      <c r="O257" s="62"/>
    </row>
    <row r="258" spans="1:15" s="48" customFormat="1" ht="15" hidden="1" x14ac:dyDescent="0.25">
      <c r="A258" s="46" t="s">
        <v>1006</v>
      </c>
      <c r="B258" s="47">
        <v>7</v>
      </c>
      <c r="C258" s="48" t="s">
        <v>3807</v>
      </c>
      <c r="D258" s="46" t="s">
        <v>1007</v>
      </c>
      <c r="E258" s="49">
        <v>34583.123713806272</v>
      </c>
      <c r="F258" s="50">
        <v>0.33167629086729339</v>
      </c>
      <c r="G258" s="51">
        <v>0.43838216333501417</v>
      </c>
      <c r="H258" s="52"/>
      <c r="I258" s="61"/>
      <c r="J258" s="61"/>
      <c r="K258" s="61"/>
      <c r="L258" s="61"/>
      <c r="M258" s="62"/>
      <c r="N258" s="64"/>
      <c r="O258" s="62"/>
    </row>
    <row r="259" spans="1:15" s="48" customFormat="1" ht="15" hidden="1" x14ac:dyDescent="0.25">
      <c r="A259" s="46" t="s">
        <v>1008</v>
      </c>
      <c r="B259" s="47">
        <v>28</v>
      </c>
      <c r="C259" s="48" t="s">
        <v>3808</v>
      </c>
      <c r="D259" s="46" t="s">
        <v>1009</v>
      </c>
      <c r="E259" s="49">
        <v>2770.4426702721976</v>
      </c>
      <c r="F259" s="50">
        <v>0.99860099242847111</v>
      </c>
      <c r="G259" s="51">
        <v>0.95437152680582438</v>
      </c>
      <c r="H259" s="52"/>
      <c r="I259" s="61"/>
      <c r="J259" s="61"/>
      <c r="K259" s="61"/>
      <c r="L259" s="61"/>
      <c r="M259" s="62"/>
      <c r="N259" s="64"/>
      <c r="O259" s="62"/>
    </row>
    <row r="260" spans="1:15" s="48" customFormat="1" ht="15" hidden="1" x14ac:dyDescent="0.25">
      <c r="A260" s="46" t="s">
        <v>1010</v>
      </c>
      <c r="B260" s="47">
        <v>28</v>
      </c>
      <c r="C260" s="48" t="s">
        <v>3809</v>
      </c>
      <c r="D260" s="46" t="s">
        <v>1011</v>
      </c>
      <c r="E260" s="49">
        <v>34511.037149854004</v>
      </c>
      <c r="F260" s="50">
        <v>3.0444414418430328</v>
      </c>
      <c r="G260" s="51">
        <v>1.289598990809</v>
      </c>
      <c r="H260" s="52"/>
      <c r="I260" s="61"/>
      <c r="J260" s="61"/>
      <c r="K260" s="61"/>
      <c r="L260" s="61"/>
      <c r="M260" s="62"/>
      <c r="N260" s="64"/>
      <c r="O260" s="62"/>
    </row>
    <row r="261" spans="1:15" s="48" customFormat="1" ht="15" hidden="1" x14ac:dyDescent="0.25">
      <c r="A261" s="46" t="s">
        <v>1012</v>
      </c>
      <c r="B261" s="47">
        <v>28</v>
      </c>
      <c r="C261" s="48" t="s">
        <v>3810</v>
      </c>
      <c r="D261" s="46" t="s">
        <v>1013</v>
      </c>
      <c r="E261" s="49">
        <v>21840.688040308654</v>
      </c>
      <c r="F261" s="50">
        <v>4.1817255450670903</v>
      </c>
      <c r="G261" s="51">
        <v>6.1008199886299854</v>
      </c>
      <c r="H261" s="52"/>
      <c r="I261" s="61"/>
      <c r="J261" s="61"/>
      <c r="K261" s="61"/>
      <c r="L261" s="61"/>
      <c r="M261" s="62"/>
      <c r="N261" s="64"/>
      <c r="O261" s="62"/>
    </row>
    <row r="262" spans="1:15" s="48" customFormat="1" ht="15" hidden="1" x14ac:dyDescent="0.25">
      <c r="A262" s="46" t="s">
        <v>1014</v>
      </c>
      <c r="B262" s="47">
        <v>60</v>
      </c>
      <c r="C262" s="48" t="s">
        <v>3811</v>
      </c>
      <c r="D262" s="46" t="s">
        <v>1015</v>
      </c>
      <c r="E262" s="49">
        <v>45149.932847440243</v>
      </c>
      <c r="F262" s="50">
        <v>5.6285692840052093</v>
      </c>
      <c r="G262" s="51">
        <v>3.5393358909740513</v>
      </c>
      <c r="H262" s="52"/>
      <c r="I262" s="61"/>
      <c r="J262" s="61"/>
      <c r="K262" s="61"/>
      <c r="L262" s="61"/>
      <c r="M262" s="62"/>
      <c r="N262" s="64"/>
      <c r="O262" s="62"/>
    </row>
    <row r="263" spans="1:15" s="48" customFormat="1" ht="15" hidden="1" x14ac:dyDescent="0.25">
      <c r="A263" s="46" t="s">
        <v>1016</v>
      </c>
      <c r="B263" s="47">
        <v>60</v>
      </c>
      <c r="C263" s="48" t="s">
        <v>3812</v>
      </c>
      <c r="D263" s="46" t="s">
        <v>1017</v>
      </c>
      <c r="E263" s="49">
        <v>714.34960737976871</v>
      </c>
      <c r="F263" s="50">
        <v>7.0795494919498267</v>
      </c>
      <c r="G263" s="51">
        <v>0.13592481983980817</v>
      </c>
      <c r="H263" s="52"/>
      <c r="I263" s="61"/>
      <c r="J263" s="61"/>
      <c r="K263" s="61"/>
      <c r="L263" s="61"/>
      <c r="M263" s="62"/>
      <c r="N263" s="64"/>
      <c r="O263" s="62"/>
    </row>
    <row r="264" spans="1:15" s="48" customFormat="1" ht="15" hidden="1" x14ac:dyDescent="0.25">
      <c r="A264" s="46" t="s">
        <v>1018</v>
      </c>
      <c r="B264" s="47">
        <v>120</v>
      </c>
      <c r="C264" s="48" t="s">
        <v>3813</v>
      </c>
      <c r="D264" s="46" t="s">
        <v>1019</v>
      </c>
      <c r="E264" s="49">
        <v>67331.756348714232</v>
      </c>
      <c r="F264" s="50">
        <v>34.559644148424702</v>
      </c>
      <c r="G264" s="51">
        <v>14.722055240287526</v>
      </c>
      <c r="H264" s="52"/>
      <c r="I264" s="61"/>
      <c r="J264" s="61"/>
      <c r="K264" s="61"/>
      <c r="L264" s="61"/>
      <c r="M264" s="62"/>
      <c r="N264" s="64"/>
      <c r="O264" s="62"/>
    </row>
    <row r="265" spans="1:15" s="48" customFormat="1" ht="15" hidden="1" x14ac:dyDescent="0.25">
      <c r="A265" s="46" t="s">
        <v>3272</v>
      </c>
      <c r="B265" s="47">
        <v>1</v>
      </c>
      <c r="C265" s="48" t="s">
        <v>3814</v>
      </c>
      <c r="D265" s="46" t="s">
        <v>3410</v>
      </c>
      <c r="E265" s="49">
        <v>7916.9313256088644</v>
      </c>
      <c r="F265" s="50">
        <v>15.489344034516947</v>
      </c>
      <c r="G265" s="51">
        <v>0.8884788180494273</v>
      </c>
      <c r="H265" s="52"/>
      <c r="I265" s="61"/>
      <c r="J265" s="61"/>
      <c r="K265" s="61"/>
      <c r="L265" s="61"/>
      <c r="M265" s="62"/>
      <c r="N265" s="64"/>
      <c r="O265" s="62"/>
    </row>
    <row r="266" spans="1:15" s="48" customFormat="1" ht="15" hidden="1" x14ac:dyDescent="0.25">
      <c r="A266" s="46" t="s">
        <v>1020</v>
      </c>
      <c r="B266" s="47">
        <v>56</v>
      </c>
      <c r="C266" s="48" t="s">
        <v>3815</v>
      </c>
      <c r="D266" s="46" t="s">
        <v>1021</v>
      </c>
      <c r="E266" s="49">
        <v>1074.4316385744605</v>
      </c>
      <c r="F266" s="50">
        <v>0.31685412805945301</v>
      </c>
      <c r="G266" s="51">
        <v>0.15360582256459041</v>
      </c>
      <c r="H266" s="52"/>
      <c r="I266" s="61"/>
      <c r="J266" s="61"/>
      <c r="K266" s="61"/>
      <c r="L266" s="61"/>
      <c r="M266" s="62"/>
      <c r="N266" s="64"/>
      <c r="O266" s="62"/>
    </row>
    <row r="267" spans="1:15" s="48" customFormat="1" ht="15" hidden="1" x14ac:dyDescent="0.25">
      <c r="A267" s="46" t="s">
        <v>1022</v>
      </c>
      <c r="B267" s="47">
        <v>56</v>
      </c>
      <c r="C267" s="48" t="s">
        <v>3816</v>
      </c>
      <c r="D267" s="46" t="s">
        <v>1023</v>
      </c>
      <c r="E267" s="49">
        <v>917.33440308389254</v>
      </c>
      <c r="F267" s="50">
        <v>0.35807247487474902</v>
      </c>
      <c r="G267" s="51">
        <v>5.0936393963373107E-2</v>
      </c>
      <c r="H267" s="52"/>
      <c r="I267" s="61"/>
      <c r="J267" s="61"/>
      <c r="K267" s="61"/>
      <c r="L267" s="61"/>
      <c r="M267" s="62"/>
      <c r="N267" s="64"/>
      <c r="O267" s="62"/>
    </row>
    <row r="268" spans="1:15" s="48" customFormat="1" ht="15" hidden="1" x14ac:dyDescent="0.25">
      <c r="A268" s="46" t="s">
        <v>100</v>
      </c>
      <c r="B268" s="47">
        <v>1</v>
      </c>
      <c r="C268" s="48" t="s">
        <v>3817</v>
      </c>
      <c r="D268" s="46" t="s">
        <v>101</v>
      </c>
      <c r="E268" s="49">
        <v>1678.2308889562264</v>
      </c>
      <c r="F268" s="50">
        <v>72.956313821723228</v>
      </c>
      <c r="G268" s="51">
        <v>24.080460764180149</v>
      </c>
      <c r="H268" s="52"/>
      <c r="I268" s="61"/>
      <c r="J268" s="61"/>
      <c r="K268" s="61"/>
      <c r="L268" s="61"/>
      <c r="M268" s="62"/>
      <c r="N268" s="64"/>
      <c r="O268" s="62"/>
    </row>
    <row r="269" spans="1:15" s="48" customFormat="1" ht="15" hidden="1" x14ac:dyDescent="0.25">
      <c r="A269" s="46" t="s">
        <v>2984</v>
      </c>
      <c r="B269" s="47">
        <v>56</v>
      </c>
      <c r="C269" s="48" t="s">
        <v>3818</v>
      </c>
      <c r="D269" s="46" t="s">
        <v>2985</v>
      </c>
      <c r="E269" s="49">
        <v>160.51497476617806</v>
      </c>
      <c r="F269" s="50">
        <v>0.65785326355887064</v>
      </c>
      <c r="G269" s="51">
        <v>0.33701785038236182</v>
      </c>
      <c r="H269" s="52"/>
      <c r="I269" s="61"/>
      <c r="J269" s="61"/>
      <c r="K269" s="61"/>
      <c r="L269" s="61"/>
      <c r="M269" s="62"/>
      <c r="N269" s="64"/>
      <c r="O269" s="62"/>
    </row>
    <row r="270" spans="1:15" s="48" customFormat="1" ht="15" hidden="1" x14ac:dyDescent="0.25">
      <c r="A270" s="46" t="s">
        <v>1024</v>
      </c>
      <c r="B270" s="47">
        <v>1</v>
      </c>
      <c r="C270" s="48" t="s">
        <v>3819</v>
      </c>
      <c r="D270" s="46" t="s">
        <v>1025</v>
      </c>
      <c r="E270" s="49">
        <v>2648.3217816958204</v>
      </c>
      <c r="F270" s="50">
        <v>67.088914922653103</v>
      </c>
      <c r="G270" s="51">
        <v>17.204448777162629</v>
      </c>
      <c r="H270" s="52"/>
      <c r="I270" s="61"/>
      <c r="J270" s="61"/>
      <c r="K270" s="61"/>
      <c r="L270" s="61"/>
      <c r="M270" s="62"/>
      <c r="N270" s="64"/>
      <c r="O270" s="62"/>
    </row>
    <row r="271" spans="1:15" s="48" customFormat="1" ht="15" hidden="1" x14ac:dyDescent="0.25">
      <c r="A271" s="46" t="s">
        <v>1026</v>
      </c>
      <c r="B271" s="47">
        <v>100</v>
      </c>
      <c r="C271" s="48" t="s">
        <v>3820</v>
      </c>
      <c r="D271" s="46" t="s">
        <v>1027</v>
      </c>
      <c r="E271" s="49">
        <v>5522.7171960398555</v>
      </c>
      <c r="F271" s="50">
        <v>50.294228427842079</v>
      </c>
      <c r="G271" s="51">
        <v>20.54756210800257</v>
      </c>
      <c r="H271" s="52"/>
      <c r="I271" s="61"/>
      <c r="J271" s="61"/>
      <c r="K271" s="61"/>
      <c r="L271" s="61"/>
      <c r="M271" s="62"/>
      <c r="N271" s="64"/>
      <c r="O271" s="62"/>
    </row>
    <row r="272" spans="1:15" s="48" customFormat="1" ht="15" hidden="1" x14ac:dyDescent="0.25">
      <c r="A272" s="46" t="s">
        <v>1028</v>
      </c>
      <c r="B272" s="47">
        <v>100</v>
      </c>
      <c r="C272" s="48" t="s">
        <v>3821</v>
      </c>
      <c r="D272" s="46" t="s">
        <v>1029</v>
      </c>
      <c r="E272" s="49">
        <v>13426.145433530211</v>
      </c>
      <c r="F272" s="50">
        <v>17.357630978582652</v>
      </c>
      <c r="G272" s="51">
        <v>7.3746756264326443</v>
      </c>
      <c r="H272" s="52"/>
      <c r="I272" s="61"/>
      <c r="J272" s="61"/>
      <c r="K272" s="61"/>
      <c r="L272" s="61"/>
      <c r="M272" s="62"/>
      <c r="N272" s="64"/>
      <c r="O272" s="62"/>
    </row>
    <row r="273" spans="1:15" s="48" customFormat="1" ht="15" hidden="1" x14ac:dyDescent="0.25">
      <c r="A273" s="46" t="s">
        <v>3273</v>
      </c>
      <c r="B273" s="47">
        <v>1</v>
      </c>
      <c r="C273" s="48" t="s">
        <v>3822</v>
      </c>
      <c r="D273" s="46" t="s">
        <v>3411</v>
      </c>
      <c r="E273" s="49">
        <v>52159.753125444055</v>
      </c>
      <c r="F273" s="50">
        <v>6.0633630922176174</v>
      </c>
      <c r="G273" s="51">
        <v>0.86589725357128111</v>
      </c>
      <c r="H273" s="52"/>
      <c r="I273" s="61"/>
      <c r="J273" s="61"/>
      <c r="K273" s="61"/>
      <c r="L273" s="61"/>
      <c r="M273" s="62"/>
      <c r="N273" s="64"/>
      <c r="O273" s="62"/>
    </row>
    <row r="274" spans="1:15" s="48" customFormat="1" ht="15" hidden="1" x14ac:dyDescent="0.25">
      <c r="A274" s="46" t="s">
        <v>1030</v>
      </c>
      <c r="B274" s="47">
        <v>120</v>
      </c>
      <c r="C274" s="48" t="s">
        <v>3823</v>
      </c>
      <c r="D274" s="46" t="s">
        <v>1031</v>
      </c>
      <c r="E274" s="49">
        <v>153437.48818421364</v>
      </c>
      <c r="F274" s="50">
        <v>3.4109357660473369</v>
      </c>
      <c r="G274" s="51">
        <v>1.439379347409778</v>
      </c>
      <c r="H274" s="52"/>
      <c r="I274" s="61"/>
      <c r="J274" s="61"/>
      <c r="K274" s="61"/>
      <c r="L274" s="61"/>
      <c r="M274" s="62"/>
      <c r="N274" s="64"/>
      <c r="O274" s="62"/>
    </row>
    <row r="275" spans="1:15" s="48" customFormat="1" ht="15" hidden="1" x14ac:dyDescent="0.25">
      <c r="A275" s="46" t="s">
        <v>1032</v>
      </c>
      <c r="B275" s="47">
        <v>15</v>
      </c>
      <c r="C275" s="48" t="s">
        <v>3824</v>
      </c>
      <c r="D275" s="46" t="s">
        <v>1033</v>
      </c>
      <c r="E275" s="49">
        <v>46485.440570190549</v>
      </c>
      <c r="F275" s="50">
        <v>1.0029222145287477</v>
      </c>
      <c r="G275" s="51">
        <v>0.26398942451700291</v>
      </c>
      <c r="H275" s="52"/>
      <c r="I275" s="61"/>
      <c r="J275" s="61"/>
      <c r="K275" s="61"/>
      <c r="L275" s="61"/>
      <c r="M275" s="62"/>
      <c r="N275" s="64"/>
      <c r="O275" s="62"/>
    </row>
    <row r="276" spans="1:15" s="48" customFormat="1" ht="15" hidden="1" x14ac:dyDescent="0.25">
      <c r="A276" s="46" t="s">
        <v>102</v>
      </c>
      <c r="B276" s="47">
        <v>1</v>
      </c>
      <c r="C276" s="48" t="s">
        <v>3825</v>
      </c>
      <c r="D276" s="46" t="s">
        <v>103</v>
      </c>
      <c r="E276" s="49">
        <v>27656.8729673177</v>
      </c>
      <c r="F276" s="50">
        <v>7.3969014624953351</v>
      </c>
      <c r="G276" s="51">
        <v>4.4885729223929003</v>
      </c>
      <c r="H276" s="52"/>
      <c r="I276" s="61"/>
      <c r="J276" s="61"/>
      <c r="K276" s="61"/>
      <c r="L276" s="61"/>
      <c r="M276" s="62"/>
      <c r="N276" s="64"/>
      <c r="O276" s="62"/>
    </row>
    <row r="277" spans="1:15" s="48" customFormat="1" ht="15" hidden="1" x14ac:dyDescent="0.25">
      <c r="A277" s="46" t="s">
        <v>104</v>
      </c>
      <c r="B277" s="47">
        <v>1</v>
      </c>
      <c r="C277" s="48" t="s">
        <v>3826</v>
      </c>
      <c r="D277" s="46" t="s">
        <v>105</v>
      </c>
      <c r="E277" s="49">
        <v>35007.39404194057</v>
      </c>
      <c r="F277" s="50">
        <v>18.783612965084021</v>
      </c>
      <c r="G277" s="51">
        <v>11.830389526773072</v>
      </c>
      <c r="H277" s="52"/>
      <c r="I277" s="61"/>
      <c r="J277" s="61"/>
      <c r="K277" s="61"/>
      <c r="L277" s="61"/>
      <c r="M277" s="62"/>
      <c r="N277" s="64"/>
      <c r="O277" s="62"/>
    </row>
    <row r="278" spans="1:15" s="48" customFormat="1" ht="15" hidden="1" x14ac:dyDescent="0.25">
      <c r="A278" s="46" t="s">
        <v>106</v>
      </c>
      <c r="B278" s="47">
        <v>1</v>
      </c>
      <c r="C278" s="48" t="s">
        <v>3827</v>
      </c>
      <c r="D278" s="46" t="s">
        <v>107</v>
      </c>
      <c r="E278" s="49">
        <v>15319.848686690908</v>
      </c>
      <c r="F278" s="50">
        <v>3.4816509543163838</v>
      </c>
      <c r="G278" s="51">
        <v>2.3363588292285975</v>
      </c>
      <c r="H278" s="52"/>
      <c r="I278" s="61"/>
      <c r="J278" s="61"/>
      <c r="K278" s="61"/>
      <c r="L278" s="61"/>
      <c r="M278" s="62"/>
      <c r="N278" s="64"/>
      <c r="O278" s="62"/>
    </row>
    <row r="279" spans="1:15" s="48" customFormat="1" ht="15" hidden="1" x14ac:dyDescent="0.25">
      <c r="A279" s="46" t="s">
        <v>108</v>
      </c>
      <c r="B279" s="47">
        <v>1</v>
      </c>
      <c r="C279" s="48" t="s">
        <v>3828</v>
      </c>
      <c r="D279" s="46" t="s">
        <v>109</v>
      </c>
      <c r="E279" s="49">
        <v>15145.487911563367</v>
      </c>
      <c r="F279" s="50">
        <v>34.689150958212224</v>
      </c>
      <c r="G279" s="51">
        <v>33.612641256494136</v>
      </c>
      <c r="H279" s="52"/>
      <c r="I279" s="61"/>
      <c r="J279" s="61"/>
      <c r="K279" s="61"/>
      <c r="L279" s="61"/>
      <c r="M279" s="62"/>
      <c r="N279" s="64"/>
      <c r="O279" s="62"/>
    </row>
    <row r="280" spans="1:15" s="48" customFormat="1" ht="15" hidden="1" x14ac:dyDescent="0.25">
      <c r="A280" s="46" t="s">
        <v>1034</v>
      </c>
      <c r="B280" s="47">
        <v>30</v>
      </c>
      <c r="C280" s="48" t="s">
        <v>3829</v>
      </c>
      <c r="D280" s="46" t="s">
        <v>1035</v>
      </c>
      <c r="E280" s="49">
        <v>48824.21739089489</v>
      </c>
      <c r="F280" s="50">
        <v>2.4112898637460818</v>
      </c>
      <c r="G280" s="51">
        <v>0.74353109198852196</v>
      </c>
      <c r="H280" s="52"/>
      <c r="I280" s="61"/>
      <c r="J280" s="61"/>
      <c r="K280" s="61"/>
      <c r="L280" s="61"/>
      <c r="M280" s="62"/>
      <c r="N280" s="64"/>
      <c r="O280" s="62"/>
    </row>
    <row r="281" spans="1:15" s="48" customFormat="1" ht="15" hidden="1" x14ac:dyDescent="0.25">
      <c r="A281" s="46" t="s">
        <v>1034</v>
      </c>
      <c r="B281" s="47">
        <v>90</v>
      </c>
      <c r="C281" s="48" t="s">
        <v>3830</v>
      </c>
      <c r="D281" s="46" t="s">
        <v>1036</v>
      </c>
      <c r="E281" s="49">
        <v>507</v>
      </c>
      <c r="F281" s="50">
        <v>5.0195390532544382</v>
      </c>
      <c r="G281" s="51">
        <v>3.899885808005005</v>
      </c>
      <c r="H281" s="52"/>
      <c r="I281" s="61"/>
      <c r="J281" s="61"/>
      <c r="K281" s="61"/>
      <c r="L281" s="61"/>
      <c r="M281" s="62"/>
      <c r="N281" s="64"/>
      <c r="O281" s="62"/>
    </row>
    <row r="282" spans="1:15" s="48" customFormat="1" ht="15" hidden="1" x14ac:dyDescent="0.25">
      <c r="A282" s="46" t="s">
        <v>1037</v>
      </c>
      <c r="B282" s="47">
        <v>1</v>
      </c>
      <c r="C282" s="48" t="s">
        <v>3831</v>
      </c>
      <c r="D282" s="46" t="s">
        <v>1038</v>
      </c>
      <c r="E282" s="49">
        <v>61885.243964169174</v>
      </c>
      <c r="F282" s="50">
        <v>1.5270985237566035</v>
      </c>
      <c r="G282" s="51">
        <v>1.6920714164188362</v>
      </c>
      <c r="H282" s="52"/>
      <c r="I282" s="61"/>
      <c r="J282" s="61"/>
      <c r="K282" s="61"/>
      <c r="L282" s="61"/>
      <c r="M282" s="62"/>
      <c r="N282" s="64"/>
      <c r="O282" s="62"/>
    </row>
    <row r="283" spans="1:15" s="48" customFormat="1" ht="15" hidden="1" x14ac:dyDescent="0.25">
      <c r="A283" s="46" t="s">
        <v>1039</v>
      </c>
      <c r="B283" s="47">
        <v>30</v>
      </c>
      <c r="C283" s="48" t="s">
        <v>3832</v>
      </c>
      <c r="D283" s="46" t="s">
        <v>1040</v>
      </c>
      <c r="E283" s="49">
        <v>36107.383173730224</v>
      </c>
      <c r="F283" s="50">
        <v>1.8568151277375902</v>
      </c>
      <c r="G283" s="51">
        <v>0.39954534375126294</v>
      </c>
      <c r="H283" s="52"/>
      <c r="I283" s="61"/>
      <c r="J283" s="61"/>
      <c r="K283" s="61"/>
      <c r="L283" s="61"/>
      <c r="M283" s="62"/>
      <c r="N283" s="64"/>
      <c r="O283" s="62"/>
    </row>
    <row r="284" spans="1:15" s="48" customFormat="1" ht="15" hidden="1" x14ac:dyDescent="0.25">
      <c r="A284" s="46" t="s">
        <v>1039</v>
      </c>
      <c r="B284" s="47">
        <v>60</v>
      </c>
      <c r="C284" s="48" t="s">
        <v>3833</v>
      </c>
      <c r="D284" s="46" t="s">
        <v>3412</v>
      </c>
      <c r="E284" s="49">
        <v>288</v>
      </c>
      <c r="F284" s="50">
        <v>2.5527760416666663</v>
      </c>
      <c r="G284" s="51">
        <v>1.1209041977808365</v>
      </c>
      <c r="H284" s="52"/>
      <c r="I284" s="61"/>
      <c r="J284" s="61"/>
      <c r="K284" s="61"/>
      <c r="L284" s="61"/>
      <c r="M284" s="62"/>
      <c r="N284" s="64"/>
      <c r="O284" s="62"/>
    </row>
    <row r="285" spans="1:15" s="48" customFormat="1" ht="15" hidden="1" x14ac:dyDescent="0.25">
      <c r="A285" s="46" t="s">
        <v>1041</v>
      </c>
      <c r="B285" s="47">
        <v>1</v>
      </c>
      <c r="C285" s="48" t="s">
        <v>3834</v>
      </c>
      <c r="D285" s="46" t="s">
        <v>1042</v>
      </c>
      <c r="E285" s="49">
        <v>6280.1206644229533</v>
      </c>
      <c r="F285" s="50">
        <v>3.188874907046094</v>
      </c>
      <c r="G285" s="51">
        <v>1.3091886655466762</v>
      </c>
      <c r="H285" s="52"/>
      <c r="I285" s="61"/>
      <c r="J285" s="61"/>
      <c r="K285" s="61"/>
      <c r="L285" s="61"/>
      <c r="M285" s="62"/>
      <c r="N285" s="64"/>
      <c r="O285" s="62"/>
    </row>
    <row r="286" spans="1:15" s="48" customFormat="1" ht="15" hidden="1" x14ac:dyDescent="0.25">
      <c r="A286" s="46" t="s">
        <v>1043</v>
      </c>
      <c r="B286" s="47">
        <v>28</v>
      </c>
      <c r="C286" s="48" t="s">
        <v>3835</v>
      </c>
      <c r="D286" s="46" t="s">
        <v>1044</v>
      </c>
      <c r="E286" s="49">
        <v>9876.4681055322289</v>
      </c>
      <c r="F286" s="50">
        <v>0.49640940947845008</v>
      </c>
      <c r="G286" s="51">
        <v>1.1148049860556926</v>
      </c>
      <c r="H286" s="52"/>
      <c r="I286" s="61"/>
      <c r="J286" s="61"/>
      <c r="K286" s="61"/>
      <c r="L286" s="61"/>
      <c r="M286" s="62"/>
      <c r="N286" s="64"/>
      <c r="O286" s="62"/>
    </row>
    <row r="287" spans="1:15" s="48" customFormat="1" ht="15" hidden="1" x14ac:dyDescent="0.25">
      <c r="A287" s="46" t="s">
        <v>1045</v>
      </c>
      <c r="B287" s="47">
        <v>28</v>
      </c>
      <c r="C287" s="48" t="s">
        <v>3836</v>
      </c>
      <c r="D287" s="46" t="s">
        <v>1046</v>
      </c>
      <c r="E287" s="49">
        <v>3135.275706985034</v>
      </c>
      <c r="F287" s="50">
        <v>0.6765565450190647</v>
      </c>
      <c r="G287" s="51">
        <v>0.65577533697674417</v>
      </c>
      <c r="H287" s="52"/>
      <c r="I287" s="61"/>
      <c r="J287" s="61"/>
      <c r="K287" s="61"/>
      <c r="L287" s="61"/>
      <c r="M287" s="62"/>
      <c r="N287" s="64"/>
      <c r="O287" s="62"/>
    </row>
    <row r="288" spans="1:15" s="48" customFormat="1" ht="15" hidden="1" x14ac:dyDescent="0.25">
      <c r="A288" s="46" t="s">
        <v>1047</v>
      </c>
      <c r="B288" s="47">
        <v>28</v>
      </c>
      <c r="C288" s="48" t="s">
        <v>3837</v>
      </c>
      <c r="D288" s="46" t="s">
        <v>1048</v>
      </c>
      <c r="E288" s="49">
        <v>17582.177618212998</v>
      </c>
      <c r="F288" s="50">
        <v>0.33457145796925924</v>
      </c>
      <c r="G288" s="51">
        <v>0.25212789751575299</v>
      </c>
      <c r="H288" s="52"/>
      <c r="I288" s="61"/>
      <c r="J288" s="61"/>
      <c r="K288" s="61"/>
      <c r="L288" s="61"/>
      <c r="M288" s="62"/>
      <c r="N288" s="64"/>
      <c r="O288" s="62"/>
    </row>
    <row r="289" spans="1:15" s="48" customFormat="1" ht="15" hidden="1" x14ac:dyDescent="0.25">
      <c r="A289" s="46" t="s">
        <v>1049</v>
      </c>
      <c r="B289" s="47">
        <v>28</v>
      </c>
      <c r="C289" s="48" t="s">
        <v>3838</v>
      </c>
      <c r="D289" s="46" t="s">
        <v>1050</v>
      </c>
      <c r="E289" s="49">
        <v>11828.722280986607</v>
      </c>
      <c r="F289" s="50">
        <v>0.38917942197354832</v>
      </c>
      <c r="G289" s="51">
        <v>0.1999944557936722</v>
      </c>
      <c r="H289" s="52"/>
      <c r="I289" s="61"/>
      <c r="J289" s="61"/>
      <c r="K289" s="61"/>
      <c r="L289" s="61"/>
      <c r="M289" s="62"/>
      <c r="N289" s="64"/>
      <c r="O289" s="62"/>
    </row>
    <row r="290" spans="1:15" s="48" customFormat="1" ht="15" hidden="1" x14ac:dyDescent="0.25">
      <c r="A290" s="46" t="s">
        <v>2986</v>
      </c>
      <c r="B290" s="47">
        <v>1</v>
      </c>
      <c r="C290" s="48" t="s">
        <v>3839</v>
      </c>
      <c r="D290" s="46" t="s">
        <v>2987</v>
      </c>
      <c r="E290" s="49">
        <v>45752.642105229199</v>
      </c>
      <c r="F290" s="50">
        <v>35.737325537165482</v>
      </c>
      <c r="G290" s="51">
        <v>30.198869314969723</v>
      </c>
      <c r="H290" s="52"/>
      <c r="I290" s="61"/>
      <c r="J290" s="61"/>
      <c r="K290" s="61"/>
      <c r="L290" s="61"/>
      <c r="M290" s="62"/>
      <c r="N290" s="64"/>
      <c r="O290" s="62"/>
    </row>
    <row r="291" spans="1:15" s="48" customFormat="1" ht="15" hidden="1" x14ac:dyDescent="0.25">
      <c r="A291" s="46" t="s">
        <v>1051</v>
      </c>
      <c r="B291" s="47">
        <v>1</v>
      </c>
      <c r="C291" s="48" t="s">
        <v>3840</v>
      </c>
      <c r="D291" s="46" t="s">
        <v>1052</v>
      </c>
      <c r="E291" s="49">
        <v>23823.348144903779</v>
      </c>
      <c r="F291" s="50">
        <v>39.046018441324215</v>
      </c>
      <c r="G291" s="51">
        <v>28.369888679777048</v>
      </c>
      <c r="H291" s="52"/>
      <c r="I291" s="61"/>
      <c r="J291" s="61"/>
      <c r="K291" s="61"/>
      <c r="L291" s="61"/>
      <c r="M291" s="62"/>
      <c r="N291" s="64"/>
      <c r="O291" s="62"/>
    </row>
    <row r="292" spans="1:15" s="48" customFormat="1" ht="15" hidden="1" x14ac:dyDescent="0.25">
      <c r="A292" s="46" t="s">
        <v>1053</v>
      </c>
      <c r="B292" s="47">
        <v>1</v>
      </c>
      <c r="C292" s="48" t="s">
        <v>3841</v>
      </c>
      <c r="D292" s="46" t="s">
        <v>1054</v>
      </c>
      <c r="E292" s="49">
        <v>826.1036406805506</v>
      </c>
      <c r="F292" s="50">
        <v>2.4928634841791526</v>
      </c>
      <c r="G292" s="51">
        <v>0.79678957394365413</v>
      </c>
      <c r="H292" s="52"/>
      <c r="I292" s="61"/>
      <c r="J292" s="61"/>
      <c r="K292" s="61"/>
      <c r="L292" s="61"/>
      <c r="M292" s="62"/>
      <c r="N292" s="64"/>
      <c r="O292" s="62"/>
    </row>
    <row r="293" spans="1:15" s="48" customFormat="1" ht="15" hidden="1" x14ac:dyDescent="0.25">
      <c r="A293" s="46" t="s">
        <v>1055</v>
      </c>
      <c r="B293" s="47">
        <v>1</v>
      </c>
      <c r="C293" s="48" t="s">
        <v>3842</v>
      </c>
      <c r="D293" s="46" t="s">
        <v>1056</v>
      </c>
      <c r="E293" s="49">
        <v>1410.4758989915717</v>
      </c>
      <c r="F293" s="50">
        <v>4.994842524453583</v>
      </c>
      <c r="G293" s="51">
        <v>0.91030160981687613</v>
      </c>
      <c r="H293" s="52"/>
      <c r="I293" s="61"/>
      <c r="J293" s="61"/>
      <c r="K293" s="61"/>
      <c r="L293" s="61"/>
      <c r="M293" s="62"/>
      <c r="N293" s="64"/>
      <c r="O293" s="62"/>
    </row>
    <row r="294" spans="1:15" s="48" customFormat="1" ht="15" hidden="1" x14ac:dyDescent="0.25">
      <c r="A294" s="46" t="s">
        <v>1057</v>
      </c>
      <c r="B294" s="47">
        <v>21</v>
      </c>
      <c r="C294" s="48" t="s">
        <v>3843</v>
      </c>
      <c r="D294" s="46" t="s">
        <v>1058</v>
      </c>
      <c r="E294" s="49">
        <v>3534.3176076235395</v>
      </c>
      <c r="F294" s="50">
        <v>5.9605343205601073</v>
      </c>
      <c r="G294" s="51">
        <v>0.4505648858435175</v>
      </c>
      <c r="H294" s="52"/>
      <c r="I294" s="61"/>
      <c r="J294" s="61"/>
      <c r="K294" s="61"/>
      <c r="L294" s="61"/>
      <c r="M294" s="62"/>
      <c r="N294" s="64"/>
      <c r="O294" s="62"/>
    </row>
    <row r="295" spans="1:15" s="48" customFormat="1" ht="15" hidden="1" x14ac:dyDescent="0.25">
      <c r="A295" s="46" t="s">
        <v>110</v>
      </c>
      <c r="B295" s="47">
        <v>1</v>
      </c>
      <c r="C295" s="48" t="s">
        <v>3844</v>
      </c>
      <c r="D295" s="46" t="s">
        <v>111</v>
      </c>
      <c r="E295" s="49">
        <v>1959.4483326496556</v>
      </c>
      <c r="F295" s="50">
        <v>1.0761007906489188</v>
      </c>
      <c r="G295" s="51">
        <v>0.22574736528280706</v>
      </c>
      <c r="H295" s="52"/>
      <c r="I295" s="61"/>
      <c r="J295" s="61"/>
      <c r="K295" s="61"/>
      <c r="L295" s="61"/>
      <c r="M295" s="62"/>
      <c r="N295" s="64"/>
      <c r="O295" s="62"/>
    </row>
    <row r="296" spans="1:15" s="48" customFormat="1" ht="15" hidden="1" x14ac:dyDescent="0.25">
      <c r="A296" s="46" t="s">
        <v>2988</v>
      </c>
      <c r="B296" s="47">
        <v>28</v>
      </c>
      <c r="C296" s="48" t="s">
        <v>3845</v>
      </c>
      <c r="D296" s="46" t="s">
        <v>2989</v>
      </c>
      <c r="E296" s="49">
        <v>21255.723448559642</v>
      </c>
      <c r="F296" s="50">
        <v>1.1496923291809185</v>
      </c>
      <c r="G296" s="51">
        <v>0.23788529273815515</v>
      </c>
      <c r="H296" s="52"/>
      <c r="I296" s="61"/>
      <c r="J296" s="61"/>
      <c r="K296" s="61"/>
      <c r="L296" s="61"/>
      <c r="M296" s="62"/>
      <c r="N296" s="64"/>
      <c r="O296" s="62"/>
    </row>
    <row r="297" spans="1:15" s="48" customFormat="1" ht="15" hidden="1" x14ac:dyDescent="0.25">
      <c r="A297" s="46" t="s">
        <v>112</v>
      </c>
      <c r="B297" s="47">
        <v>1</v>
      </c>
      <c r="C297" s="48" t="s">
        <v>3846</v>
      </c>
      <c r="D297" s="46" t="s">
        <v>113</v>
      </c>
      <c r="E297" s="49">
        <v>2677.7458049282432</v>
      </c>
      <c r="F297" s="50">
        <v>1.5245590124673531</v>
      </c>
      <c r="G297" s="51">
        <v>0.28476208279653897</v>
      </c>
      <c r="H297" s="52"/>
      <c r="I297" s="61"/>
      <c r="J297" s="61"/>
      <c r="K297" s="61"/>
      <c r="L297" s="61"/>
      <c r="M297" s="62"/>
      <c r="N297" s="64"/>
      <c r="O297" s="62"/>
    </row>
    <row r="298" spans="1:15" s="48" customFormat="1" ht="15" hidden="1" x14ac:dyDescent="0.25">
      <c r="A298" s="46" t="s">
        <v>3274</v>
      </c>
      <c r="B298" s="47">
        <v>21</v>
      </c>
      <c r="C298" s="48" t="s">
        <v>3847</v>
      </c>
      <c r="D298" s="46" t="s">
        <v>3413</v>
      </c>
      <c r="E298" s="49">
        <v>89467.311916142702</v>
      </c>
      <c r="F298" s="50">
        <v>1.3100962942740599</v>
      </c>
      <c r="G298" s="51">
        <v>0.26029186597922666</v>
      </c>
      <c r="H298" s="52"/>
      <c r="I298" s="61"/>
      <c r="J298" s="61"/>
      <c r="K298" s="61"/>
      <c r="L298" s="61"/>
      <c r="M298" s="62"/>
      <c r="N298" s="64"/>
      <c r="O298" s="62"/>
    </row>
    <row r="299" spans="1:15" s="48" customFormat="1" ht="15" hidden="1" x14ac:dyDescent="0.25">
      <c r="A299" s="46" t="s">
        <v>2990</v>
      </c>
      <c r="B299" s="47">
        <v>7</v>
      </c>
      <c r="C299" s="48" t="s">
        <v>3848</v>
      </c>
      <c r="D299" s="46" t="s">
        <v>2991</v>
      </c>
      <c r="E299" s="49">
        <v>2192.8731518415734</v>
      </c>
      <c r="F299" s="50">
        <v>12.863954842216971</v>
      </c>
      <c r="G299" s="51">
        <v>0.21908921177190588</v>
      </c>
      <c r="H299" s="52"/>
      <c r="I299" s="61"/>
      <c r="J299" s="61"/>
      <c r="K299" s="61"/>
      <c r="L299" s="61"/>
      <c r="M299" s="62"/>
      <c r="N299" s="64"/>
      <c r="O299" s="62"/>
    </row>
    <row r="300" spans="1:15" s="48" customFormat="1" ht="15" hidden="1" x14ac:dyDescent="0.25">
      <c r="A300" s="46" t="s">
        <v>1059</v>
      </c>
      <c r="B300" s="47">
        <v>10</v>
      </c>
      <c r="C300" s="48" t="s">
        <v>3849</v>
      </c>
      <c r="D300" s="46" t="s">
        <v>1060</v>
      </c>
      <c r="E300" s="49">
        <v>11626.836348570883</v>
      </c>
      <c r="F300" s="50">
        <v>4.9651284037463679</v>
      </c>
      <c r="G300" s="51">
        <v>0.8327499507960574</v>
      </c>
      <c r="H300" s="52"/>
      <c r="I300" s="61"/>
      <c r="J300" s="61"/>
      <c r="K300" s="61"/>
      <c r="L300" s="61"/>
      <c r="M300" s="62"/>
      <c r="N300" s="64"/>
      <c r="O300" s="62"/>
    </row>
    <row r="301" spans="1:15" s="48" customFormat="1" ht="15" hidden="1" x14ac:dyDescent="0.25">
      <c r="A301" s="46" t="s">
        <v>1061</v>
      </c>
      <c r="B301" s="47">
        <v>10</v>
      </c>
      <c r="C301" s="48" t="s">
        <v>3850</v>
      </c>
      <c r="D301" s="46" t="s">
        <v>1062</v>
      </c>
      <c r="E301" s="49">
        <v>8100.2680428763852</v>
      </c>
      <c r="F301" s="50">
        <v>6.3203753417794513</v>
      </c>
      <c r="G301" s="51">
        <v>1.5515531530699793</v>
      </c>
      <c r="H301" s="52"/>
      <c r="I301" s="61"/>
      <c r="J301" s="61"/>
      <c r="K301" s="61"/>
      <c r="L301" s="61"/>
      <c r="M301" s="62"/>
      <c r="N301" s="64"/>
      <c r="O301" s="62"/>
    </row>
    <row r="302" spans="1:15" s="48" customFormat="1" ht="15" hidden="1" x14ac:dyDescent="0.25">
      <c r="A302" s="46" t="s">
        <v>114</v>
      </c>
      <c r="B302" s="47">
        <v>10</v>
      </c>
      <c r="C302" s="48" t="s">
        <v>3851</v>
      </c>
      <c r="D302" s="46" t="s">
        <v>115</v>
      </c>
      <c r="E302" s="49">
        <v>23753.895461782813</v>
      </c>
      <c r="F302" s="50">
        <v>4.8907613821451372</v>
      </c>
      <c r="G302" s="51">
        <v>0.47473291483468311</v>
      </c>
      <c r="H302" s="52"/>
      <c r="I302" s="61"/>
      <c r="J302" s="61"/>
      <c r="K302" s="61"/>
      <c r="L302" s="61"/>
      <c r="M302" s="62"/>
      <c r="N302" s="64"/>
      <c r="O302" s="62"/>
    </row>
    <row r="303" spans="1:15" s="48" customFormat="1" ht="15" hidden="1" x14ac:dyDescent="0.25">
      <c r="A303" s="46" t="s">
        <v>1063</v>
      </c>
      <c r="B303" s="47">
        <v>20</v>
      </c>
      <c r="C303" s="48" t="s">
        <v>3852</v>
      </c>
      <c r="D303" s="46" t="s">
        <v>1064</v>
      </c>
      <c r="E303" s="49">
        <v>1095.4778477379587</v>
      </c>
      <c r="F303" s="50">
        <v>1.7535942912644951</v>
      </c>
      <c r="G303" s="51">
        <v>0.22666910492207284</v>
      </c>
      <c r="H303" s="52"/>
      <c r="I303" s="61"/>
      <c r="J303" s="61"/>
      <c r="K303" s="61"/>
      <c r="L303" s="61"/>
      <c r="M303" s="62"/>
      <c r="N303" s="64"/>
      <c r="O303" s="62"/>
    </row>
    <row r="304" spans="1:15" s="48" customFormat="1" ht="15" hidden="1" x14ac:dyDescent="0.25">
      <c r="A304" s="46" t="s">
        <v>1065</v>
      </c>
      <c r="B304" s="47">
        <v>20</v>
      </c>
      <c r="C304" s="48" t="s">
        <v>3853</v>
      </c>
      <c r="D304" s="46" t="s">
        <v>1066</v>
      </c>
      <c r="E304" s="49">
        <v>7905.4699265342206</v>
      </c>
      <c r="F304" s="50">
        <v>3.0643575809060581</v>
      </c>
      <c r="G304" s="51">
        <v>0.33557668568232096</v>
      </c>
      <c r="H304" s="52"/>
      <c r="I304" s="61"/>
      <c r="J304" s="61"/>
      <c r="K304" s="61"/>
      <c r="L304" s="61"/>
      <c r="M304" s="62"/>
      <c r="N304" s="64"/>
      <c r="O304" s="62"/>
    </row>
    <row r="305" spans="1:15" s="48" customFormat="1" ht="15" hidden="1" x14ac:dyDescent="0.25">
      <c r="A305" s="46" t="s">
        <v>116</v>
      </c>
      <c r="B305" s="47">
        <v>10</v>
      </c>
      <c r="C305" s="48" t="s">
        <v>3854</v>
      </c>
      <c r="D305" s="46" t="s">
        <v>1067</v>
      </c>
      <c r="E305" s="49">
        <v>23712.464823700488</v>
      </c>
      <c r="F305" s="50">
        <v>8.7979207370920367</v>
      </c>
      <c r="G305" s="51">
        <v>31.72401188988993</v>
      </c>
      <c r="H305" s="52"/>
      <c r="I305" s="61"/>
      <c r="J305" s="61"/>
      <c r="K305" s="61"/>
      <c r="L305" s="61"/>
      <c r="M305" s="62"/>
      <c r="N305" s="64"/>
      <c r="O305" s="62"/>
    </row>
    <row r="306" spans="1:15" s="48" customFormat="1" ht="15" hidden="1" x14ac:dyDescent="0.25">
      <c r="A306" s="46" t="s">
        <v>1068</v>
      </c>
      <c r="B306" s="47">
        <v>10</v>
      </c>
      <c r="C306" s="48" t="s">
        <v>3855</v>
      </c>
      <c r="D306" s="46" t="s">
        <v>1069</v>
      </c>
      <c r="E306" s="49">
        <v>30715.719378732145</v>
      </c>
      <c r="F306" s="50">
        <v>13.152118686164236</v>
      </c>
      <c r="G306" s="51">
        <v>2.4004101588102689</v>
      </c>
      <c r="H306" s="52"/>
      <c r="I306" s="61"/>
      <c r="J306" s="61"/>
      <c r="K306" s="61"/>
      <c r="L306" s="61"/>
      <c r="M306" s="62"/>
      <c r="N306" s="64"/>
      <c r="O306" s="62"/>
    </row>
    <row r="307" spans="1:15" s="48" customFormat="1" ht="15" hidden="1" x14ac:dyDescent="0.25">
      <c r="A307" s="46" t="s">
        <v>1070</v>
      </c>
      <c r="B307" s="47">
        <v>10</v>
      </c>
      <c r="C307" s="48" t="s">
        <v>3856</v>
      </c>
      <c r="D307" s="46" t="s">
        <v>1071</v>
      </c>
      <c r="E307" s="49">
        <v>859.3437648723193</v>
      </c>
      <c r="F307" s="50">
        <v>87.654434557038755</v>
      </c>
      <c r="G307" s="51">
        <v>1.218272384958482</v>
      </c>
      <c r="H307" s="52"/>
      <c r="I307" s="61"/>
      <c r="J307" s="61"/>
      <c r="K307" s="61"/>
      <c r="L307" s="61"/>
      <c r="M307" s="62"/>
      <c r="N307" s="64"/>
      <c r="O307" s="62"/>
    </row>
    <row r="308" spans="1:15" s="48" customFormat="1" ht="15" hidden="1" x14ac:dyDescent="0.25">
      <c r="A308" s="46" t="s">
        <v>1072</v>
      </c>
      <c r="B308" s="47">
        <v>1</v>
      </c>
      <c r="C308" s="48" t="s">
        <v>3857</v>
      </c>
      <c r="D308" s="46" t="s">
        <v>1073</v>
      </c>
      <c r="E308" s="49">
        <v>22669.154995240271</v>
      </c>
      <c r="F308" s="50">
        <v>2.8560099400967451</v>
      </c>
      <c r="G308" s="51">
        <v>2.8486892861805195</v>
      </c>
      <c r="H308" s="52"/>
      <c r="I308" s="61"/>
      <c r="J308" s="61"/>
      <c r="K308" s="61"/>
      <c r="L308" s="61"/>
      <c r="M308" s="62"/>
      <c r="N308" s="64"/>
      <c r="O308" s="62"/>
    </row>
    <row r="309" spans="1:15" s="48" customFormat="1" ht="15" hidden="1" x14ac:dyDescent="0.25">
      <c r="A309" s="46" t="s">
        <v>1074</v>
      </c>
      <c r="B309" s="47">
        <v>10</v>
      </c>
      <c r="C309" s="48" t="s">
        <v>3858</v>
      </c>
      <c r="D309" s="46" t="s">
        <v>1075</v>
      </c>
      <c r="E309" s="49">
        <v>52382.905672341585</v>
      </c>
      <c r="F309" s="50">
        <v>5.3087177320679011</v>
      </c>
      <c r="G309" s="51">
        <v>6.3340964580380321</v>
      </c>
      <c r="H309" s="52"/>
      <c r="I309" s="61"/>
      <c r="J309" s="61"/>
      <c r="K309" s="61"/>
      <c r="L309" s="61"/>
      <c r="M309" s="62"/>
      <c r="N309" s="64"/>
      <c r="O309" s="62"/>
    </row>
    <row r="310" spans="1:15" s="48" customFormat="1" ht="15" hidden="1" x14ac:dyDescent="0.25">
      <c r="A310" s="46" t="s">
        <v>117</v>
      </c>
      <c r="B310" s="47">
        <v>1</v>
      </c>
      <c r="C310" s="48" t="s">
        <v>3859</v>
      </c>
      <c r="D310" s="46" t="s">
        <v>118</v>
      </c>
      <c r="E310" s="49">
        <v>49896.248861499131</v>
      </c>
      <c r="F310" s="50">
        <v>1.1498636352255081</v>
      </c>
      <c r="G310" s="51">
        <v>4.2902287554223921E-2</v>
      </c>
      <c r="H310" s="52"/>
      <c r="I310" s="61"/>
      <c r="J310" s="61"/>
      <c r="K310" s="61"/>
      <c r="L310" s="61"/>
      <c r="M310" s="62"/>
      <c r="N310" s="64"/>
      <c r="O310" s="62"/>
    </row>
    <row r="311" spans="1:15" s="48" customFormat="1" ht="15" hidden="1" x14ac:dyDescent="0.25">
      <c r="A311" s="46" t="s">
        <v>119</v>
      </c>
      <c r="B311" s="47">
        <v>10</v>
      </c>
      <c r="C311" s="48" t="s">
        <v>3860</v>
      </c>
      <c r="D311" s="46" t="s">
        <v>120</v>
      </c>
      <c r="E311" s="49">
        <v>57320.162968374789</v>
      </c>
      <c r="F311" s="50">
        <v>9.0579787253302211</v>
      </c>
      <c r="G311" s="51">
        <v>12.570526073944997</v>
      </c>
      <c r="H311" s="52"/>
      <c r="I311" s="61"/>
      <c r="J311" s="61"/>
      <c r="K311" s="61"/>
      <c r="L311" s="61"/>
      <c r="M311" s="62"/>
      <c r="N311" s="64"/>
      <c r="O311" s="62"/>
    </row>
    <row r="312" spans="1:15" s="48" customFormat="1" ht="15" hidden="1" x14ac:dyDescent="0.25">
      <c r="A312" s="46" t="s">
        <v>121</v>
      </c>
      <c r="B312" s="47">
        <v>10</v>
      </c>
      <c r="C312" s="48" t="s">
        <v>3861</v>
      </c>
      <c r="D312" s="46" t="s">
        <v>122</v>
      </c>
      <c r="E312" s="49">
        <v>98460.455860763788</v>
      </c>
      <c r="F312" s="50">
        <v>7.133526489997621</v>
      </c>
      <c r="G312" s="51">
        <v>1.3570419072691133</v>
      </c>
      <c r="H312" s="52"/>
      <c r="I312" s="61"/>
      <c r="J312" s="61"/>
      <c r="K312" s="61"/>
      <c r="L312" s="61"/>
      <c r="M312" s="62"/>
      <c r="N312" s="64"/>
      <c r="O312" s="62"/>
    </row>
    <row r="313" spans="1:15" s="48" customFormat="1" ht="15" hidden="1" x14ac:dyDescent="0.25">
      <c r="A313" s="46" t="s">
        <v>1076</v>
      </c>
      <c r="B313" s="47">
        <v>5</v>
      </c>
      <c r="C313" s="48" t="s">
        <v>3862</v>
      </c>
      <c r="D313" s="46" t="s">
        <v>1077</v>
      </c>
      <c r="E313" s="49">
        <v>5836.7960866028588</v>
      </c>
      <c r="F313" s="50">
        <v>2.9842459358791658</v>
      </c>
      <c r="G313" s="51">
        <v>0.62530246638025966</v>
      </c>
      <c r="H313" s="52"/>
      <c r="I313" s="61"/>
      <c r="J313" s="61"/>
      <c r="K313" s="61"/>
      <c r="L313" s="61"/>
      <c r="M313" s="62"/>
      <c r="N313" s="64"/>
      <c r="O313" s="62"/>
    </row>
    <row r="314" spans="1:15" s="48" customFormat="1" ht="15" hidden="1" x14ac:dyDescent="0.25">
      <c r="A314" s="46" t="s">
        <v>1076</v>
      </c>
      <c r="B314" s="47">
        <v>10</v>
      </c>
      <c r="C314" s="48" t="s">
        <v>3863</v>
      </c>
      <c r="D314" s="46" t="s">
        <v>1078</v>
      </c>
      <c r="E314" s="49">
        <v>2248.3352633712348</v>
      </c>
      <c r="F314" s="50">
        <v>6.5662988703310488</v>
      </c>
      <c r="G314" s="51">
        <v>0.3667471283306552</v>
      </c>
      <c r="H314" s="52"/>
      <c r="I314" s="61"/>
      <c r="J314" s="61"/>
      <c r="K314" s="61"/>
      <c r="L314" s="61"/>
      <c r="M314" s="62"/>
      <c r="N314" s="64"/>
      <c r="O314" s="62"/>
    </row>
    <row r="315" spans="1:15" s="48" customFormat="1" ht="15" hidden="1" x14ac:dyDescent="0.25">
      <c r="A315" s="46" t="s">
        <v>1079</v>
      </c>
      <c r="B315" s="47">
        <v>14</v>
      </c>
      <c r="C315" s="48" t="s">
        <v>3864</v>
      </c>
      <c r="D315" s="46" t="s">
        <v>1080</v>
      </c>
      <c r="E315" s="49">
        <v>1749.6123448730214</v>
      </c>
      <c r="F315" s="50">
        <v>5.8751476177690192</v>
      </c>
      <c r="G315" s="51">
        <v>1.915100265546088</v>
      </c>
      <c r="H315" s="52"/>
      <c r="I315" s="61"/>
      <c r="J315" s="61"/>
      <c r="K315" s="61"/>
      <c r="L315" s="61"/>
      <c r="M315" s="62"/>
      <c r="N315" s="64"/>
      <c r="O315" s="62"/>
    </row>
    <row r="316" spans="1:15" s="48" customFormat="1" ht="15" hidden="1" x14ac:dyDescent="0.25">
      <c r="A316" s="46" t="s">
        <v>2992</v>
      </c>
      <c r="B316" s="47">
        <v>10</v>
      </c>
      <c r="C316" s="48" t="s">
        <v>3865</v>
      </c>
      <c r="D316" s="46" t="s">
        <v>2993</v>
      </c>
      <c r="E316" s="49">
        <v>23107.786275256425</v>
      </c>
      <c r="F316" s="50">
        <v>43.61504514083169</v>
      </c>
      <c r="G316" s="51">
        <v>1.3017768253687556</v>
      </c>
      <c r="H316" s="52"/>
      <c r="I316" s="61"/>
      <c r="J316" s="61"/>
      <c r="K316" s="61"/>
      <c r="L316" s="61"/>
      <c r="M316" s="62"/>
      <c r="N316" s="64"/>
      <c r="O316" s="62"/>
    </row>
    <row r="317" spans="1:15" s="48" customFormat="1" ht="15" hidden="1" x14ac:dyDescent="0.25">
      <c r="A317" s="46" t="s">
        <v>123</v>
      </c>
      <c r="B317" s="47">
        <v>10</v>
      </c>
      <c r="C317" s="48" t="s">
        <v>3866</v>
      </c>
      <c r="D317" s="46" t="s">
        <v>124</v>
      </c>
      <c r="E317" s="49">
        <v>76899.990288645029</v>
      </c>
      <c r="F317" s="50">
        <v>4.9566232631408056</v>
      </c>
      <c r="G317" s="51">
        <v>1.5563530198340023</v>
      </c>
      <c r="H317" s="52"/>
      <c r="I317" s="61"/>
      <c r="J317" s="61"/>
      <c r="K317" s="61"/>
      <c r="L317" s="61"/>
      <c r="M317" s="62"/>
      <c r="N317" s="64"/>
      <c r="O317" s="62"/>
    </row>
    <row r="318" spans="1:15" s="48" customFormat="1" ht="15" hidden="1" x14ac:dyDescent="0.25">
      <c r="A318" s="46" t="s">
        <v>1081</v>
      </c>
      <c r="B318" s="47">
        <v>60</v>
      </c>
      <c r="C318" s="48" t="s">
        <v>3867</v>
      </c>
      <c r="D318" s="46" t="s">
        <v>1082</v>
      </c>
      <c r="E318" s="49">
        <v>5440.4954967889935</v>
      </c>
      <c r="F318" s="50">
        <v>2.5280769753633052</v>
      </c>
      <c r="G318" s="51">
        <v>2.8705309020098917</v>
      </c>
      <c r="H318" s="52"/>
      <c r="I318" s="61"/>
      <c r="J318" s="61"/>
      <c r="K318" s="61"/>
      <c r="L318" s="61"/>
      <c r="M318" s="62"/>
      <c r="N318" s="64"/>
      <c r="O318" s="62"/>
    </row>
    <row r="319" spans="1:15" s="48" customFormat="1" ht="15" hidden="1" x14ac:dyDescent="0.25">
      <c r="A319" s="46" t="s">
        <v>1083</v>
      </c>
      <c r="B319" s="47">
        <v>30</v>
      </c>
      <c r="C319" s="48" t="s">
        <v>3868</v>
      </c>
      <c r="D319" s="46" t="s">
        <v>1084</v>
      </c>
      <c r="E319" s="49">
        <v>3242.2310678767972</v>
      </c>
      <c r="F319" s="50">
        <v>3.1808450366721024</v>
      </c>
      <c r="G319" s="51">
        <v>4.303187904087836</v>
      </c>
      <c r="H319" s="52"/>
      <c r="I319" s="61"/>
      <c r="J319" s="61"/>
      <c r="K319" s="61"/>
      <c r="L319" s="61"/>
      <c r="M319" s="62"/>
      <c r="N319" s="64"/>
      <c r="O319" s="62"/>
    </row>
    <row r="320" spans="1:15" s="48" customFormat="1" ht="15" hidden="1" x14ac:dyDescent="0.25">
      <c r="A320" s="46" t="s">
        <v>1085</v>
      </c>
      <c r="B320" s="47">
        <v>28</v>
      </c>
      <c r="C320" s="48" t="s">
        <v>3869</v>
      </c>
      <c r="D320" s="46" t="s">
        <v>1086</v>
      </c>
      <c r="E320" s="49">
        <v>340.82115086121485</v>
      </c>
      <c r="F320" s="50">
        <v>11.025590373439552</v>
      </c>
      <c r="G320" s="51">
        <v>1.9854575783890678</v>
      </c>
      <c r="H320" s="52"/>
      <c r="I320" s="61"/>
      <c r="J320" s="61"/>
      <c r="K320" s="61"/>
      <c r="L320" s="61"/>
      <c r="M320" s="62"/>
      <c r="N320" s="64"/>
      <c r="O320" s="62"/>
    </row>
    <row r="321" spans="1:15" s="48" customFormat="1" ht="15" hidden="1" x14ac:dyDescent="0.25">
      <c r="A321" s="46" t="s">
        <v>1085</v>
      </c>
      <c r="B321" s="47">
        <v>30</v>
      </c>
      <c r="C321" s="48" t="s">
        <v>3870</v>
      </c>
      <c r="D321" s="46" t="s">
        <v>3414</v>
      </c>
      <c r="E321" s="49">
        <v>40.006708023996907</v>
      </c>
      <c r="F321" s="50">
        <v>5.3292712780095277</v>
      </c>
      <c r="G321" s="51">
        <v>0.85697821735868729</v>
      </c>
      <c r="H321" s="52"/>
      <c r="I321" s="61"/>
      <c r="J321" s="61"/>
      <c r="K321" s="61"/>
      <c r="L321" s="61"/>
      <c r="M321" s="62"/>
      <c r="N321" s="64"/>
      <c r="O321" s="62"/>
    </row>
    <row r="322" spans="1:15" s="48" customFormat="1" ht="15" hidden="1" x14ac:dyDescent="0.25">
      <c r="A322" s="46" t="s">
        <v>1087</v>
      </c>
      <c r="B322" s="47">
        <v>28</v>
      </c>
      <c r="C322" s="48" t="s">
        <v>3871</v>
      </c>
      <c r="D322" s="46" t="s">
        <v>1088</v>
      </c>
      <c r="E322" s="49">
        <v>15.461572652951872</v>
      </c>
      <c r="F322" s="50">
        <v>16.869946276144301</v>
      </c>
      <c r="G322" s="51">
        <v>4.1490421995511735</v>
      </c>
      <c r="H322" s="52"/>
      <c r="I322" s="61"/>
      <c r="J322" s="61"/>
      <c r="K322" s="61"/>
      <c r="L322" s="61"/>
      <c r="M322" s="62"/>
      <c r="N322" s="64"/>
      <c r="O322" s="62"/>
    </row>
    <row r="323" spans="1:15" s="48" customFormat="1" ht="15" hidden="1" x14ac:dyDescent="0.25">
      <c r="A323" s="46" t="s">
        <v>1089</v>
      </c>
      <c r="B323" s="47">
        <v>30</v>
      </c>
      <c r="C323" s="48" t="s">
        <v>3872</v>
      </c>
      <c r="D323" s="46" t="s">
        <v>1090</v>
      </c>
      <c r="E323" s="49">
        <v>100365.68312726915</v>
      </c>
      <c r="F323" s="50">
        <v>0.22986570988357832</v>
      </c>
      <c r="G323" s="51">
        <v>0.33071338784286713</v>
      </c>
      <c r="H323" s="52"/>
      <c r="I323" s="61"/>
      <c r="J323" s="61"/>
      <c r="K323" s="61"/>
      <c r="L323" s="61"/>
      <c r="M323" s="62"/>
      <c r="N323" s="64"/>
      <c r="O323" s="62"/>
    </row>
    <row r="324" spans="1:15" s="48" customFormat="1" ht="15" hidden="1" x14ac:dyDescent="0.25">
      <c r="A324" s="46" t="s">
        <v>1091</v>
      </c>
      <c r="B324" s="47">
        <v>1</v>
      </c>
      <c r="C324" s="48" t="s">
        <v>3873</v>
      </c>
      <c r="D324" s="46" t="s">
        <v>1092</v>
      </c>
      <c r="E324" s="49">
        <v>23028.027508515865</v>
      </c>
      <c r="F324" s="50">
        <v>0.80421715204011268</v>
      </c>
      <c r="G324" s="51">
        <v>0.64138716804231377</v>
      </c>
      <c r="H324" s="52"/>
      <c r="I324" s="61"/>
      <c r="J324" s="61"/>
      <c r="K324" s="61"/>
      <c r="L324" s="61"/>
      <c r="M324" s="62"/>
      <c r="N324" s="64"/>
      <c r="O324" s="62"/>
    </row>
    <row r="325" spans="1:15" s="48" customFormat="1" ht="15" hidden="1" x14ac:dyDescent="0.25">
      <c r="A325" s="46" t="s">
        <v>1093</v>
      </c>
      <c r="B325" s="47">
        <v>1</v>
      </c>
      <c r="C325" s="48" t="s">
        <v>3874</v>
      </c>
      <c r="D325" s="46" t="s">
        <v>1094</v>
      </c>
      <c r="E325" s="49">
        <v>315178.83219105005</v>
      </c>
      <c r="F325" s="50">
        <v>0.73714545924571584</v>
      </c>
      <c r="G325" s="51">
        <v>0.55551293933738388</v>
      </c>
      <c r="H325" s="52"/>
      <c r="I325" s="61"/>
      <c r="J325" s="61"/>
      <c r="K325" s="61"/>
      <c r="L325" s="61"/>
      <c r="M325" s="62"/>
      <c r="N325" s="64"/>
      <c r="O325" s="62"/>
    </row>
    <row r="326" spans="1:15" s="48" customFormat="1" ht="15" hidden="1" x14ac:dyDescent="0.25">
      <c r="A326" s="46" t="s">
        <v>1095</v>
      </c>
      <c r="B326" s="47">
        <v>1</v>
      </c>
      <c r="C326" s="48" t="s">
        <v>3875</v>
      </c>
      <c r="D326" s="46" t="s">
        <v>1096</v>
      </c>
      <c r="E326" s="49">
        <v>587388.47946965694</v>
      </c>
      <c r="F326" s="50">
        <v>0.82275212724012026</v>
      </c>
      <c r="G326" s="51">
        <v>0.17906934988023371</v>
      </c>
      <c r="H326" s="52"/>
      <c r="I326" s="61"/>
      <c r="J326" s="61"/>
      <c r="K326" s="61"/>
      <c r="L326" s="61"/>
      <c r="M326" s="62"/>
      <c r="N326" s="64"/>
      <c r="O326" s="62"/>
    </row>
    <row r="327" spans="1:15" s="48" customFormat="1" ht="15" hidden="1" x14ac:dyDescent="0.25">
      <c r="A327" s="46" t="s">
        <v>1097</v>
      </c>
      <c r="B327" s="47">
        <v>100</v>
      </c>
      <c r="C327" s="48" t="s">
        <v>3876</v>
      </c>
      <c r="D327" s="46" t="s">
        <v>1098</v>
      </c>
      <c r="E327" s="49">
        <v>23775.655147261918</v>
      </c>
      <c r="F327" s="50">
        <v>2.7896527136346148</v>
      </c>
      <c r="G327" s="51">
        <v>2.5677657887618559</v>
      </c>
      <c r="H327" s="52"/>
      <c r="I327" s="61"/>
      <c r="J327" s="61"/>
      <c r="K327" s="61"/>
      <c r="L327" s="61"/>
      <c r="M327" s="62"/>
      <c r="N327" s="64"/>
      <c r="O327" s="62"/>
    </row>
    <row r="328" spans="1:15" s="48" customFormat="1" ht="15" hidden="1" x14ac:dyDescent="0.25">
      <c r="A328" s="46" t="s">
        <v>1099</v>
      </c>
      <c r="B328" s="47">
        <v>100</v>
      </c>
      <c r="C328" s="48" t="s">
        <v>3877</v>
      </c>
      <c r="D328" s="46" t="s">
        <v>1100</v>
      </c>
      <c r="E328" s="49">
        <v>16654.69652274251</v>
      </c>
      <c r="F328" s="50">
        <v>1.6010243335018857</v>
      </c>
      <c r="G328" s="51">
        <v>1.4954018019336826</v>
      </c>
      <c r="H328" s="52"/>
      <c r="I328" s="61"/>
      <c r="J328" s="61"/>
      <c r="K328" s="61"/>
      <c r="L328" s="61"/>
      <c r="M328" s="62"/>
      <c r="N328" s="64"/>
      <c r="O328" s="62"/>
    </row>
    <row r="329" spans="1:15" s="48" customFormat="1" ht="15" hidden="1" x14ac:dyDescent="0.25">
      <c r="A329" s="46" t="s">
        <v>125</v>
      </c>
      <c r="B329" s="47">
        <v>5</v>
      </c>
      <c r="C329" s="48" t="s">
        <v>3878</v>
      </c>
      <c r="D329" s="46" t="s">
        <v>126</v>
      </c>
      <c r="E329" s="49">
        <v>128054.51653823256</v>
      </c>
      <c r="F329" s="50">
        <v>12.138109076659775</v>
      </c>
      <c r="G329" s="51">
        <v>3.006380878005293</v>
      </c>
      <c r="H329" s="52"/>
      <c r="I329" s="61"/>
      <c r="J329" s="61"/>
      <c r="K329" s="61"/>
      <c r="L329" s="61"/>
      <c r="M329" s="62"/>
      <c r="N329" s="64"/>
      <c r="O329" s="62"/>
    </row>
    <row r="330" spans="1:15" s="48" customFormat="1" ht="15" hidden="1" x14ac:dyDescent="0.25">
      <c r="A330" s="46" t="s">
        <v>1101</v>
      </c>
      <c r="B330" s="47">
        <v>1</v>
      </c>
      <c r="C330" s="48" t="s">
        <v>3879</v>
      </c>
      <c r="D330" s="46" t="s">
        <v>1102</v>
      </c>
      <c r="E330" s="49">
        <v>26812.376257576048</v>
      </c>
      <c r="F330" s="50">
        <v>1.3789358893377872</v>
      </c>
      <c r="G330" s="51">
        <v>0.52742122537505487</v>
      </c>
      <c r="H330" s="52"/>
      <c r="I330" s="61"/>
      <c r="J330" s="61"/>
      <c r="K330" s="61"/>
      <c r="L330" s="61"/>
      <c r="M330" s="62"/>
      <c r="N330" s="64"/>
      <c r="O330" s="62"/>
    </row>
    <row r="331" spans="1:15" s="48" customFormat="1" ht="15" hidden="1" x14ac:dyDescent="0.25">
      <c r="A331" s="46" t="s">
        <v>1103</v>
      </c>
      <c r="B331" s="47">
        <v>28</v>
      </c>
      <c r="C331" s="48" t="s">
        <v>3880</v>
      </c>
      <c r="D331" s="46" t="s">
        <v>1104</v>
      </c>
      <c r="E331" s="49">
        <v>179574.32267200947</v>
      </c>
      <c r="F331" s="50">
        <v>0.16348516460018389</v>
      </c>
      <c r="G331" s="51">
        <v>0.13740606116933099</v>
      </c>
      <c r="H331" s="52"/>
      <c r="I331" s="61"/>
      <c r="J331" s="61"/>
      <c r="K331" s="61"/>
      <c r="L331" s="61"/>
      <c r="M331" s="62"/>
      <c r="N331" s="64"/>
      <c r="O331" s="62"/>
    </row>
    <row r="332" spans="1:15" s="48" customFormat="1" ht="15" hidden="1" x14ac:dyDescent="0.25">
      <c r="A332" s="46" t="s">
        <v>2994</v>
      </c>
      <c r="B332" s="47">
        <v>28</v>
      </c>
      <c r="C332" s="48" t="s">
        <v>3881</v>
      </c>
      <c r="D332" s="46" t="s">
        <v>2995</v>
      </c>
      <c r="E332" s="49">
        <v>2902.6087639378384</v>
      </c>
      <c r="F332" s="50">
        <v>30.031783746749145</v>
      </c>
      <c r="G332" s="51">
        <v>7.8810313911189898</v>
      </c>
      <c r="H332" s="52"/>
      <c r="I332" s="61"/>
      <c r="J332" s="61"/>
      <c r="K332" s="61"/>
      <c r="L332" s="61"/>
      <c r="M332" s="62"/>
      <c r="N332" s="64"/>
      <c r="O332" s="62"/>
    </row>
    <row r="333" spans="1:15" s="48" customFormat="1" ht="15" hidden="1" x14ac:dyDescent="0.25">
      <c r="A333" s="46" t="s">
        <v>1105</v>
      </c>
      <c r="B333" s="47">
        <v>1</v>
      </c>
      <c r="C333" s="48" t="s">
        <v>3882</v>
      </c>
      <c r="D333" s="46" t="s">
        <v>1106</v>
      </c>
      <c r="E333" s="49">
        <v>693.81314264086541</v>
      </c>
      <c r="F333" s="50">
        <v>4.8333108641267248</v>
      </c>
      <c r="G333" s="51">
        <v>0.78919270614062098</v>
      </c>
      <c r="H333" s="52"/>
      <c r="I333" s="61"/>
      <c r="J333" s="61"/>
      <c r="K333" s="61"/>
      <c r="L333" s="61"/>
      <c r="M333" s="62"/>
      <c r="N333" s="64"/>
      <c r="O333" s="62"/>
    </row>
    <row r="334" spans="1:15" s="48" customFormat="1" ht="15" hidden="1" x14ac:dyDescent="0.25">
      <c r="A334" s="46" t="s">
        <v>1107</v>
      </c>
      <c r="B334" s="47">
        <v>1</v>
      </c>
      <c r="C334" s="48" t="s">
        <v>3883</v>
      </c>
      <c r="D334" s="46" t="s">
        <v>1108</v>
      </c>
      <c r="E334" s="49">
        <v>2804.9007543968037</v>
      </c>
      <c r="F334" s="50">
        <v>2.0437184064406457</v>
      </c>
      <c r="G334" s="51">
        <v>0.22683839160575603</v>
      </c>
      <c r="H334" s="52"/>
      <c r="I334" s="61"/>
      <c r="J334" s="61"/>
      <c r="K334" s="61"/>
      <c r="L334" s="61"/>
      <c r="M334" s="62"/>
      <c r="N334" s="64"/>
      <c r="O334" s="62"/>
    </row>
    <row r="335" spans="1:15" s="48" customFormat="1" ht="15" hidden="1" x14ac:dyDescent="0.25">
      <c r="A335" s="46" t="s">
        <v>1109</v>
      </c>
      <c r="B335" s="47">
        <v>10</v>
      </c>
      <c r="C335" s="48" t="s">
        <v>3884</v>
      </c>
      <c r="D335" s="46" t="s">
        <v>1110</v>
      </c>
      <c r="E335" s="49">
        <v>511.69658346765209</v>
      </c>
      <c r="F335" s="50">
        <v>7.4851431956886003</v>
      </c>
      <c r="G335" s="51">
        <v>0.2591018698315245</v>
      </c>
      <c r="H335" s="52"/>
      <c r="I335" s="61"/>
      <c r="J335" s="61"/>
      <c r="K335" s="61"/>
      <c r="L335" s="61"/>
      <c r="M335" s="62"/>
      <c r="N335" s="64"/>
      <c r="O335" s="62"/>
    </row>
    <row r="336" spans="1:15" s="48" customFormat="1" ht="15" hidden="1" x14ac:dyDescent="0.25">
      <c r="A336" s="46" t="s">
        <v>1111</v>
      </c>
      <c r="B336" s="47">
        <v>56</v>
      </c>
      <c r="C336" s="48" t="s">
        <v>3885</v>
      </c>
      <c r="D336" s="46" t="s">
        <v>1112</v>
      </c>
      <c r="E336" s="49">
        <v>801.99638168595266</v>
      </c>
      <c r="F336" s="50">
        <v>5.4489053813602046</v>
      </c>
      <c r="G336" s="51">
        <v>4.7308796111125444</v>
      </c>
      <c r="H336" s="52"/>
      <c r="I336" s="61"/>
      <c r="J336" s="61"/>
      <c r="K336" s="61"/>
      <c r="L336" s="61"/>
      <c r="M336" s="62"/>
      <c r="N336" s="64"/>
      <c r="O336" s="62"/>
    </row>
    <row r="337" spans="1:15" s="48" customFormat="1" ht="15" hidden="1" x14ac:dyDescent="0.25">
      <c r="A337" s="46" t="s">
        <v>1113</v>
      </c>
      <c r="B337" s="47">
        <v>56</v>
      </c>
      <c r="C337" s="48" t="s">
        <v>3886</v>
      </c>
      <c r="D337" s="46" t="s">
        <v>1114</v>
      </c>
      <c r="E337" s="49">
        <v>327.33030806866009</v>
      </c>
      <c r="F337" s="50">
        <v>18.653343272811938</v>
      </c>
      <c r="G337" s="51">
        <v>2.6073352043828102</v>
      </c>
      <c r="H337" s="52"/>
      <c r="I337" s="61"/>
      <c r="J337" s="61"/>
      <c r="K337" s="61"/>
      <c r="L337" s="61"/>
      <c r="M337" s="62"/>
      <c r="N337" s="64"/>
      <c r="O337" s="62"/>
    </row>
    <row r="338" spans="1:15" s="48" customFormat="1" ht="15" hidden="1" x14ac:dyDescent="0.25">
      <c r="A338" s="46" t="s">
        <v>1115</v>
      </c>
      <c r="B338" s="47">
        <v>60</v>
      </c>
      <c r="C338" s="48" t="s">
        <v>3887</v>
      </c>
      <c r="D338" s="46" t="s">
        <v>1116</v>
      </c>
      <c r="E338" s="49">
        <v>617.27117610780988</v>
      </c>
      <c r="F338" s="50">
        <v>3.25828287120396</v>
      </c>
      <c r="G338" s="51">
        <v>2.0718954737087447</v>
      </c>
      <c r="H338" s="52"/>
      <c r="I338" s="61"/>
      <c r="J338" s="61"/>
      <c r="K338" s="61"/>
      <c r="L338" s="61"/>
      <c r="M338" s="62"/>
      <c r="N338" s="64"/>
      <c r="O338" s="62"/>
    </row>
    <row r="339" spans="1:15" s="48" customFormat="1" ht="15" hidden="1" x14ac:dyDescent="0.25">
      <c r="A339" s="46" t="s">
        <v>1117</v>
      </c>
      <c r="B339" s="47">
        <v>84</v>
      </c>
      <c r="C339" s="48" t="s">
        <v>3888</v>
      </c>
      <c r="D339" s="46" t="s">
        <v>1118</v>
      </c>
      <c r="E339" s="49">
        <v>5226.1855699885637</v>
      </c>
      <c r="F339" s="50">
        <v>4.4019759329078587</v>
      </c>
      <c r="G339" s="51">
        <v>0.25248085002588855</v>
      </c>
      <c r="H339" s="52"/>
      <c r="I339" s="61"/>
      <c r="J339" s="61"/>
      <c r="K339" s="61"/>
      <c r="L339" s="61"/>
      <c r="M339" s="62"/>
      <c r="N339" s="64"/>
      <c r="O339" s="62"/>
    </row>
    <row r="340" spans="1:15" s="48" customFormat="1" ht="15" hidden="1" x14ac:dyDescent="0.25">
      <c r="A340" s="46" t="s">
        <v>1119</v>
      </c>
      <c r="B340" s="47">
        <v>1</v>
      </c>
      <c r="C340" s="48" t="s">
        <v>3889</v>
      </c>
      <c r="D340" s="46" t="s">
        <v>1120</v>
      </c>
      <c r="E340" s="49">
        <v>2247.3082501177705</v>
      </c>
      <c r="F340" s="50">
        <v>6.1504111415404017</v>
      </c>
      <c r="G340" s="51">
        <v>1.3388669642020188</v>
      </c>
      <c r="H340" s="52"/>
      <c r="I340" s="61"/>
      <c r="J340" s="61"/>
      <c r="K340" s="61"/>
      <c r="L340" s="61"/>
      <c r="M340" s="62"/>
      <c r="N340" s="64"/>
      <c r="O340" s="62"/>
    </row>
    <row r="341" spans="1:15" s="48" customFormat="1" ht="15" hidden="1" x14ac:dyDescent="0.25">
      <c r="A341" s="46" t="s">
        <v>127</v>
      </c>
      <c r="B341" s="47">
        <v>10</v>
      </c>
      <c r="C341" s="48" t="s">
        <v>3890</v>
      </c>
      <c r="D341" s="46" t="s">
        <v>128</v>
      </c>
      <c r="E341" s="49">
        <v>1977.9947846517898</v>
      </c>
      <c r="F341" s="50">
        <v>6.9004760305284716</v>
      </c>
      <c r="G341" s="51">
        <v>0.62629791193014706</v>
      </c>
      <c r="H341" s="52"/>
      <c r="I341" s="61"/>
      <c r="J341" s="61"/>
      <c r="K341" s="61"/>
      <c r="L341" s="61"/>
      <c r="M341" s="62"/>
      <c r="N341" s="64"/>
      <c r="O341" s="62"/>
    </row>
    <row r="342" spans="1:15" s="48" customFormat="1" ht="15" hidden="1" x14ac:dyDescent="0.25">
      <c r="A342" s="46" t="s">
        <v>1121</v>
      </c>
      <c r="B342" s="47">
        <v>10</v>
      </c>
      <c r="C342" s="48" t="s">
        <v>3891</v>
      </c>
      <c r="D342" s="46" t="s">
        <v>1122</v>
      </c>
      <c r="E342" s="49">
        <v>40124.47205658257</v>
      </c>
      <c r="F342" s="50">
        <v>0.21029692772283357</v>
      </c>
      <c r="G342" s="51">
        <v>0.14125584837763452</v>
      </c>
      <c r="H342" s="52"/>
      <c r="I342" s="61"/>
      <c r="J342" s="61"/>
      <c r="K342" s="61"/>
      <c r="L342" s="61"/>
      <c r="M342" s="62"/>
      <c r="N342" s="64"/>
      <c r="O342" s="62"/>
    </row>
    <row r="343" spans="1:15" s="48" customFormat="1" ht="15" hidden="1" x14ac:dyDescent="0.25">
      <c r="A343" s="46" t="s">
        <v>1121</v>
      </c>
      <c r="B343" s="47">
        <v>20</v>
      </c>
      <c r="C343" s="48" t="s">
        <v>3892</v>
      </c>
      <c r="D343" s="46" t="s">
        <v>1123</v>
      </c>
      <c r="E343" s="49">
        <v>125963.15727123618</v>
      </c>
      <c r="F343" s="50">
        <v>0.36551640969794624</v>
      </c>
      <c r="G343" s="51">
        <v>0.22144873483994101</v>
      </c>
      <c r="H343" s="52"/>
      <c r="I343" s="61"/>
      <c r="J343" s="61"/>
      <c r="K343" s="61"/>
      <c r="L343" s="61"/>
      <c r="M343" s="62"/>
      <c r="N343" s="64"/>
      <c r="O343" s="62"/>
    </row>
    <row r="344" spans="1:15" s="48" customFormat="1" ht="15" hidden="1" x14ac:dyDescent="0.25">
      <c r="A344" s="46" t="s">
        <v>1121</v>
      </c>
      <c r="B344" s="47">
        <v>100</v>
      </c>
      <c r="C344" s="48" t="s">
        <v>3893</v>
      </c>
      <c r="D344" s="46" t="s">
        <v>1124</v>
      </c>
      <c r="E344" s="49">
        <v>2499.7057351656258</v>
      </c>
      <c r="F344" s="50">
        <v>2.6773414989811042</v>
      </c>
      <c r="G344" s="51">
        <v>0.72462602786864305</v>
      </c>
      <c r="H344" s="52"/>
      <c r="I344" s="61"/>
      <c r="J344" s="61"/>
      <c r="K344" s="61"/>
      <c r="L344" s="61"/>
      <c r="M344" s="62"/>
      <c r="N344" s="64"/>
      <c r="O344" s="62"/>
    </row>
    <row r="345" spans="1:15" s="48" customFormat="1" ht="15" hidden="1" x14ac:dyDescent="0.25">
      <c r="A345" s="46" t="s">
        <v>129</v>
      </c>
      <c r="B345" s="47">
        <v>10</v>
      </c>
      <c r="C345" s="48" t="s">
        <v>3894</v>
      </c>
      <c r="D345" s="46" t="s">
        <v>130</v>
      </c>
      <c r="E345" s="49">
        <v>17244.709714774042</v>
      </c>
      <c r="F345" s="50">
        <v>7.5474236071653928</v>
      </c>
      <c r="G345" s="51">
        <v>1.2917995713432402</v>
      </c>
      <c r="H345" s="52"/>
      <c r="I345" s="61"/>
      <c r="J345" s="61"/>
      <c r="K345" s="61"/>
      <c r="L345" s="61"/>
      <c r="M345" s="62"/>
      <c r="N345" s="64"/>
      <c r="O345" s="62"/>
    </row>
    <row r="346" spans="1:15" s="48" customFormat="1" ht="15" hidden="1" x14ac:dyDescent="0.25">
      <c r="A346" s="46" t="s">
        <v>1125</v>
      </c>
      <c r="B346" s="47">
        <v>10</v>
      </c>
      <c r="C346" s="48" t="s">
        <v>3895</v>
      </c>
      <c r="D346" s="46" t="s">
        <v>1126</v>
      </c>
      <c r="E346" s="49">
        <v>145360.20032212138</v>
      </c>
      <c r="F346" s="50">
        <v>0.3395269289023482</v>
      </c>
      <c r="G346" s="51">
        <v>0.22972563327414436</v>
      </c>
      <c r="H346" s="52"/>
      <c r="I346" s="61"/>
      <c r="J346" s="61"/>
      <c r="K346" s="61"/>
      <c r="L346" s="61"/>
      <c r="M346" s="62"/>
      <c r="N346" s="64"/>
      <c r="O346" s="62"/>
    </row>
    <row r="347" spans="1:15" s="48" customFormat="1" ht="15" hidden="1" x14ac:dyDescent="0.25">
      <c r="A347" s="46" t="s">
        <v>1125</v>
      </c>
      <c r="B347" s="47">
        <v>20</v>
      </c>
      <c r="C347" s="48" t="s">
        <v>3896</v>
      </c>
      <c r="D347" s="46" t="s">
        <v>1127</v>
      </c>
      <c r="E347" s="49">
        <v>96591.711519055068</v>
      </c>
      <c r="F347" s="50">
        <v>0.46836477052252329</v>
      </c>
      <c r="G347" s="51">
        <v>0.16598666085521852</v>
      </c>
      <c r="H347" s="52"/>
      <c r="I347" s="61"/>
      <c r="J347" s="61"/>
      <c r="K347" s="61"/>
      <c r="L347" s="61"/>
      <c r="M347" s="62"/>
      <c r="N347" s="64"/>
      <c r="O347" s="62"/>
    </row>
    <row r="348" spans="1:15" s="48" customFormat="1" ht="15" hidden="1" x14ac:dyDescent="0.25">
      <c r="A348" s="46" t="s">
        <v>1125</v>
      </c>
      <c r="B348" s="47">
        <v>100</v>
      </c>
      <c r="C348" s="48" t="s">
        <v>3897</v>
      </c>
      <c r="D348" s="46" t="s">
        <v>1128</v>
      </c>
      <c r="E348" s="49">
        <v>4135.5433730455115</v>
      </c>
      <c r="F348" s="50">
        <v>5.4765166163210139</v>
      </c>
      <c r="G348" s="51">
        <v>0.46600941717254929</v>
      </c>
      <c r="H348" s="52"/>
      <c r="I348" s="61"/>
      <c r="J348" s="61"/>
      <c r="K348" s="61"/>
      <c r="L348" s="61"/>
      <c r="M348" s="62"/>
      <c r="N348" s="64"/>
      <c r="O348" s="62"/>
    </row>
    <row r="349" spans="1:15" s="48" customFormat="1" ht="15" hidden="1" x14ac:dyDescent="0.25">
      <c r="A349" s="46" t="s">
        <v>1129</v>
      </c>
      <c r="B349" s="47">
        <v>10</v>
      </c>
      <c r="C349" s="48" t="s">
        <v>3898</v>
      </c>
      <c r="D349" s="46" t="s">
        <v>1130</v>
      </c>
      <c r="E349" s="49">
        <v>30445.88612961024</v>
      </c>
      <c r="F349" s="50">
        <v>0.54683682482172957</v>
      </c>
      <c r="G349" s="51">
        <v>1.0964101348314261</v>
      </c>
      <c r="H349" s="52"/>
      <c r="I349" s="61"/>
      <c r="J349" s="61"/>
      <c r="K349" s="61"/>
      <c r="L349" s="61"/>
      <c r="M349" s="62"/>
      <c r="N349" s="64"/>
      <c r="O349" s="62"/>
    </row>
    <row r="350" spans="1:15" s="48" customFormat="1" ht="15" hidden="1" x14ac:dyDescent="0.25">
      <c r="A350" s="46" t="s">
        <v>131</v>
      </c>
      <c r="B350" s="47">
        <v>1</v>
      </c>
      <c r="C350" s="48" t="s">
        <v>3899</v>
      </c>
      <c r="D350" s="46" t="s">
        <v>132</v>
      </c>
      <c r="E350" s="49">
        <v>11642.837244734168</v>
      </c>
      <c r="F350" s="50">
        <v>23.540233350247931</v>
      </c>
      <c r="G350" s="51">
        <v>4.3470193401777157</v>
      </c>
      <c r="H350" s="52"/>
      <c r="I350" s="61"/>
      <c r="J350" s="61"/>
      <c r="K350" s="61"/>
      <c r="L350" s="61"/>
      <c r="M350" s="62"/>
      <c r="N350" s="64"/>
      <c r="O350" s="62"/>
    </row>
    <row r="351" spans="1:15" s="48" customFormat="1" ht="15" hidden="1" x14ac:dyDescent="0.25">
      <c r="A351" s="46" t="s">
        <v>1131</v>
      </c>
      <c r="B351" s="47">
        <v>5</v>
      </c>
      <c r="C351" s="48" t="s">
        <v>3900</v>
      </c>
      <c r="D351" s="46" t="s">
        <v>1132</v>
      </c>
      <c r="E351" s="49">
        <v>5989.5894553270191</v>
      </c>
      <c r="F351" s="50">
        <v>15.647500149888481</v>
      </c>
      <c r="G351" s="51">
        <v>5.7460584163851323</v>
      </c>
      <c r="H351" s="52"/>
      <c r="I351" s="61"/>
      <c r="J351" s="61"/>
      <c r="K351" s="61"/>
      <c r="L351" s="61"/>
      <c r="M351" s="62"/>
      <c r="N351" s="64"/>
      <c r="O351" s="62"/>
    </row>
    <row r="352" spans="1:15" s="48" customFormat="1" ht="15" hidden="1" x14ac:dyDescent="0.25">
      <c r="A352" s="46" t="s">
        <v>1133</v>
      </c>
      <c r="B352" s="47">
        <v>1</v>
      </c>
      <c r="C352" s="48" t="s">
        <v>3901</v>
      </c>
      <c r="D352" s="46" t="s">
        <v>1134</v>
      </c>
      <c r="E352" s="49">
        <v>31030.987684588879</v>
      </c>
      <c r="F352" s="50">
        <v>11.373914126983614</v>
      </c>
      <c r="G352" s="51">
        <v>9.5518126948682749</v>
      </c>
      <c r="H352" s="52"/>
      <c r="I352" s="61"/>
      <c r="J352" s="61"/>
      <c r="K352" s="61"/>
      <c r="L352" s="61"/>
      <c r="M352" s="62"/>
      <c r="N352" s="64"/>
      <c r="O352" s="62"/>
    </row>
    <row r="353" spans="1:15" s="48" customFormat="1" ht="15" hidden="1" x14ac:dyDescent="0.25">
      <c r="A353" s="46" t="s">
        <v>133</v>
      </c>
      <c r="B353" s="47">
        <v>1</v>
      </c>
      <c r="C353" s="48" t="s">
        <v>3902</v>
      </c>
      <c r="D353" s="46" t="s">
        <v>134</v>
      </c>
      <c r="E353" s="49">
        <v>2100.2420246725669</v>
      </c>
      <c r="F353" s="50">
        <v>3.7681541970068038</v>
      </c>
      <c r="G353" s="51">
        <v>4.7186487586947692</v>
      </c>
      <c r="H353" s="52"/>
      <c r="I353" s="61"/>
      <c r="J353" s="61"/>
      <c r="K353" s="61"/>
      <c r="L353" s="61"/>
      <c r="M353" s="62"/>
      <c r="N353" s="64"/>
      <c r="O353" s="62"/>
    </row>
    <row r="354" spans="1:15" s="48" customFormat="1" ht="15" hidden="1" x14ac:dyDescent="0.25">
      <c r="A354" s="46" t="s">
        <v>1135</v>
      </c>
      <c r="B354" s="47">
        <v>1</v>
      </c>
      <c r="C354" s="48" t="s">
        <v>3903</v>
      </c>
      <c r="D354" s="46" t="s">
        <v>1136</v>
      </c>
      <c r="E354" s="49">
        <v>44592.154514489695</v>
      </c>
      <c r="F354" s="50">
        <v>5.1906455299169076</v>
      </c>
      <c r="G354" s="51">
        <v>4.8984588035152656</v>
      </c>
      <c r="H354" s="52"/>
      <c r="I354" s="61"/>
      <c r="J354" s="61"/>
      <c r="K354" s="61"/>
      <c r="L354" s="61"/>
      <c r="M354" s="62"/>
      <c r="N354" s="64"/>
      <c r="O354" s="62"/>
    </row>
    <row r="355" spans="1:15" s="48" customFormat="1" ht="15" hidden="1" x14ac:dyDescent="0.25">
      <c r="A355" s="46" t="s">
        <v>3275</v>
      </c>
      <c r="B355" s="47">
        <v>28</v>
      </c>
      <c r="C355" s="48" t="s">
        <v>3904</v>
      </c>
      <c r="D355" s="46" t="s">
        <v>3415</v>
      </c>
      <c r="E355" s="49">
        <v>66268.400588080287</v>
      </c>
      <c r="F355" s="50">
        <v>0.41926596920157949</v>
      </c>
      <c r="G355" s="51">
        <v>0.22862015087952872</v>
      </c>
      <c r="H355" s="52"/>
      <c r="I355" s="61"/>
      <c r="J355" s="61"/>
      <c r="K355" s="61"/>
      <c r="L355" s="61"/>
      <c r="M355" s="62"/>
      <c r="N355" s="64"/>
      <c r="O355" s="62"/>
    </row>
    <row r="356" spans="1:15" s="48" customFormat="1" ht="15" hidden="1" x14ac:dyDescent="0.25">
      <c r="A356" s="46" t="s">
        <v>2996</v>
      </c>
      <c r="B356" s="47">
        <v>28</v>
      </c>
      <c r="C356" s="48" t="s">
        <v>3905</v>
      </c>
      <c r="D356" s="46" t="s">
        <v>2997</v>
      </c>
      <c r="E356" s="49">
        <v>95739.884981274605</v>
      </c>
      <c r="F356" s="50">
        <v>0.42361815984980988</v>
      </c>
      <c r="G356" s="51">
        <v>0.24695055132766416</v>
      </c>
      <c r="H356" s="52"/>
      <c r="I356" s="61"/>
      <c r="J356" s="61"/>
      <c r="K356" s="61"/>
      <c r="L356" s="61"/>
      <c r="M356" s="62"/>
      <c r="N356" s="64"/>
      <c r="O356" s="62"/>
    </row>
    <row r="357" spans="1:15" s="48" customFormat="1" ht="15" hidden="1" x14ac:dyDescent="0.25">
      <c r="A357" s="46" t="s">
        <v>3276</v>
      </c>
      <c r="B357" s="47">
        <v>28</v>
      </c>
      <c r="C357" s="48" t="s">
        <v>3906</v>
      </c>
      <c r="D357" s="46" t="s">
        <v>3416</v>
      </c>
      <c r="E357" s="49">
        <v>8265.872008824721</v>
      </c>
      <c r="F357" s="50">
        <v>0.80332947242720931</v>
      </c>
      <c r="G357" s="51">
        <v>0.41880413534554195</v>
      </c>
      <c r="H357" s="52"/>
      <c r="I357" s="61"/>
      <c r="J357" s="61"/>
      <c r="K357" s="61"/>
      <c r="L357" s="61"/>
      <c r="M357" s="62"/>
      <c r="N357" s="64"/>
      <c r="O357" s="62"/>
    </row>
    <row r="358" spans="1:15" s="48" customFormat="1" ht="15" hidden="1" x14ac:dyDescent="0.25">
      <c r="A358" s="46" t="s">
        <v>1137</v>
      </c>
      <c r="B358" s="47">
        <v>1</v>
      </c>
      <c r="C358" s="48" t="s">
        <v>3907</v>
      </c>
      <c r="D358" s="46" t="s">
        <v>1138</v>
      </c>
      <c r="E358" s="49">
        <v>10857.323959026486</v>
      </c>
      <c r="F358" s="50">
        <v>7.6737019558796016</v>
      </c>
      <c r="G358" s="51">
        <v>2.9315550622770061</v>
      </c>
      <c r="H358" s="52"/>
      <c r="I358" s="61"/>
      <c r="J358" s="61"/>
      <c r="K358" s="61"/>
      <c r="L358" s="61"/>
      <c r="M358" s="62"/>
      <c r="N358" s="64"/>
      <c r="O358" s="62"/>
    </row>
    <row r="359" spans="1:15" s="48" customFormat="1" ht="15" hidden="1" x14ac:dyDescent="0.25">
      <c r="A359" s="46" t="s">
        <v>1139</v>
      </c>
      <c r="B359" s="47">
        <v>1</v>
      </c>
      <c r="C359" s="48" t="s">
        <v>3908</v>
      </c>
      <c r="D359" s="46" t="s">
        <v>1140</v>
      </c>
      <c r="E359" s="49">
        <v>26329.851880997419</v>
      </c>
      <c r="F359" s="50">
        <v>2.6587679040657064</v>
      </c>
      <c r="G359" s="51">
        <v>0.50447437325944267</v>
      </c>
      <c r="H359" s="52"/>
      <c r="I359" s="61"/>
      <c r="J359" s="61"/>
      <c r="K359" s="61"/>
      <c r="L359" s="61"/>
      <c r="M359" s="62"/>
      <c r="N359" s="64"/>
      <c r="O359" s="62"/>
    </row>
    <row r="360" spans="1:15" s="48" customFormat="1" ht="15" hidden="1" x14ac:dyDescent="0.25">
      <c r="A360" s="46" t="s">
        <v>1141</v>
      </c>
      <c r="B360" s="47">
        <v>14</v>
      </c>
      <c r="C360" s="48" t="s">
        <v>3909</v>
      </c>
      <c r="D360" s="46" t="s">
        <v>1142</v>
      </c>
      <c r="E360" s="49">
        <v>117867.72302734852</v>
      </c>
      <c r="F360" s="50">
        <v>0.71594176278793509</v>
      </c>
      <c r="G360" s="51">
        <v>0.27270086682097477</v>
      </c>
      <c r="H360" s="52"/>
      <c r="I360" s="61"/>
      <c r="J360" s="61"/>
      <c r="K360" s="61"/>
      <c r="L360" s="61"/>
      <c r="M360" s="62"/>
      <c r="N360" s="64"/>
      <c r="O360" s="62"/>
    </row>
    <row r="361" spans="1:15" s="48" customFormat="1" ht="15" hidden="1" x14ac:dyDescent="0.25">
      <c r="A361" s="46" t="s">
        <v>1143</v>
      </c>
      <c r="B361" s="47">
        <v>1</v>
      </c>
      <c r="C361" s="48" t="s">
        <v>3910</v>
      </c>
      <c r="D361" s="46" t="s">
        <v>1144</v>
      </c>
      <c r="E361" s="49">
        <v>44105.296921029687</v>
      </c>
      <c r="F361" s="50">
        <v>3.6998397605661175</v>
      </c>
      <c r="G361" s="51">
        <v>0.90423725455159276</v>
      </c>
      <c r="H361" s="52"/>
      <c r="I361" s="61"/>
      <c r="J361" s="61"/>
      <c r="K361" s="61"/>
      <c r="L361" s="61"/>
      <c r="M361" s="62"/>
      <c r="N361" s="64"/>
      <c r="O361" s="62"/>
    </row>
    <row r="362" spans="1:15" s="48" customFormat="1" ht="15" hidden="1" x14ac:dyDescent="0.25">
      <c r="A362" s="46" t="s">
        <v>135</v>
      </c>
      <c r="B362" s="47">
        <v>1</v>
      </c>
      <c r="C362" s="48" t="s">
        <v>3911</v>
      </c>
      <c r="D362" s="46" t="s">
        <v>136</v>
      </c>
      <c r="E362" s="49">
        <v>497368.8413901329</v>
      </c>
      <c r="F362" s="50">
        <v>1.8041003525513595</v>
      </c>
      <c r="G362" s="51">
        <v>0.21144384481034689</v>
      </c>
      <c r="H362" s="52"/>
      <c r="I362" s="61"/>
      <c r="J362" s="61"/>
      <c r="K362" s="61"/>
      <c r="L362" s="61"/>
      <c r="M362" s="62"/>
      <c r="N362" s="64"/>
      <c r="O362" s="62"/>
    </row>
    <row r="363" spans="1:15" s="48" customFormat="1" ht="15" hidden="1" x14ac:dyDescent="0.25">
      <c r="A363" s="46" t="s">
        <v>1145</v>
      </c>
      <c r="B363" s="47">
        <v>14</v>
      </c>
      <c r="C363" s="48" t="s">
        <v>3912</v>
      </c>
      <c r="D363" s="46" t="s">
        <v>1146</v>
      </c>
      <c r="E363" s="49">
        <v>268539.65978634357</v>
      </c>
      <c r="F363" s="50">
        <v>1.3550852257335944</v>
      </c>
      <c r="G363" s="51">
        <v>0.10782254846890611</v>
      </c>
      <c r="H363" s="52"/>
      <c r="I363" s="61"/>
      <c r="J363" s="61"/>
      <c r="K363" s="61"/>
      <c r="L363" s="61"/>
      <c r="M363" s="62"/>
      <c r="N363" s="64"/>
      <c r="O363" s="62"/>
    </row>
    <row r="364" spans="1:15" s="48" customFormat="1" ht="15" hidden="1" x14ac:dyDescent="0.25">
      <c r="A364" s="46" t="s">
        <v>1147</v>
      </c>
      <c r="B364" s="47">
        <v>24</v>
      </c>
      <c r="C364" s="48" t="s">
        <v>3913</v>
      </c>
      <c r="D364" s="46" t="s">
        <v>1148</v>
      </c>
      <c r="E364" s="49">
        <v>169744.0359005332</v>
      </c>
      <c r="F364" s="50">
        <v>1.4276252812911867</v>
      </c>
      <c r="G364" s="51">
        <v>0.95097817174951915</v>
      </c>
      <c r="H364" s="52"/>
      <c r="I364" s="61"/>
      <c r="J364" s="61"/>
      <c r="K364" s="61"/>
      <c r="L364" s="61"/>
      <c r="M364" s="62"/>
      <c r="N364" s="64"/>
      <c r="O364" s="62"/>
    </row>
    <row r="365" spans="1:15" s="48" customFormat="1" ht="15" hidden="1" x14ac:dyDescent="0.25">
      <c r="A365" s="46" t="s">
        <v>1147</v>
      </c>
      <c r="B365" s="47">
        <v>100</v>
      </c>
      <c r="C365" s="48" t="s">
        <v>3914</v>
      </c>
      <c r="D365" s="46" t="s">
        <v>1149</v>
      </c>
      <c r="E365" s="49">
        <v>35339.209229961038</v>
      </c>
      <c r="F365" s="50">
        <v>6.3066023591452538</v>
      </c>
      <c r="G365" s="51">
        <v>3.0053920632743854</v>
      </c>
      <c r="H365" s="52"/>
      <c r="I365" s="61"/>
      <c r="J365" s="61"/>
      <c r="K365" s="61"/>
      <c r="L365" s="61"/>
      <c r="M365" s="62"/>
      <c r="N365" s="64"/>
      <c r="O365" s="62"/>
    </row>
    <row r="366" spans="1:15" s="48" customFormat="1" ht="15" hidden="1" x14ac:dyDescent="0.25">
      <c r="A366" s="46" t="s">
        <v>1150</v>
      </c>
      <c r="B366" s="47">
        <v>1</v>
      </c>
      <c r="C366" s="48" t="s">
        <v>3915</v>
      </c>
      <c r="D366" s="46" t="s">
        <v>1151</v>
      </c>
      <c r="E366" s="49">
        <v>8677.7418097704649</v>
      </c>
      <c r="F366" s="50">
        <v>10.678616272688013</v>
      </c>
      <c r="G366" s="51">
        <v>0.62202702194062487</v>
      </c>
      <c r="H366" s="52"/>
      <c r="I366" s="61"/>
      <c r="J366" s="61"/>
      <c r="K366" s="61"/>
      <c r="L366" s="61"/>
      <c r="M366" s="62"/>
      <c r="N366" s="64"/>
      <c r="O366" s="62"/>
    </row>
    <row r="367" spans="1:15" s="48" customFormat="1" ht="15" hidden="1" x14ac:dyDescent="0.25">
      <c r="A367" s="46" t="s">
        <v>1152</v>
      </c>
      <c r="B367" s="47">
        <v>30</v>
      </c>
      <c r="C367" s="48" t="s">
        <v>3916</v>
      </c>
      <c r="D367" s="46" t="s">
        <v>1153</v>
      </c>
      <c r="E367" s="49">
        <v>784.41326008923352</v>
      </c>
      <c r="F367" s="50">
        <v>16.927229912571242</v>
      </c>
      <c r="G367" s="51">
        <v>4.8048242964459611</v>
      </c>
      <c r="H367" s="52"/>
      <c r="I367" s="61"/>
      <c r="J367" s="61"/>
      <c r="K367" s="61"/>
      <c r="L367" s="61"/>
      <c r="M367" s="62"/>
      <c r="N367" s="64"/>
      <c r="O367" s="62"/>
    </row>
    <row r="368" spans="1:15" s="48" customFormat="1" ht="15" hidden="1" x14ac:dyDescent="0.25">
      <c r="A368" s="46" t="s">
        <v>1154</v>
      </c>
      <c r="B368" s="47">
        <v>5</v>
      </c>
      <c r="C368" s="48" t="s">
        <v>3917</v>
      </c>
      <c r="D368" s="46" t="s">
        <v>1155</v>
      </c>
      <c r="E368" s="49">
        <v>61048.872197180986</v>
      </c>
      <c r="F368" s="50">
        <v>3.5808122514357335</v>
      </c>
      <c r="G368" s="51">
        <v>2.9313937911350596</v>
      </c>
      <c r="H368" s="52"/>
      <c r="I368" s="61"/>
      <c r="J368" s="61"/>
      <c r="K368" s="61"/>
      <c r="L368" s="61"/>
      <c r="M368" s="62"/>
      <c r="N368" s="64"/>
      <c r="O368" s="62"/>
    </row>
    <row r="369" spans="1:15" s="48" customFormat="1" ht="15" hidden="1" x14ac:dyDescent="0.25">
      <c r="A369" s="46" t="s">
        <v>137</v>
      </c>
      <c r="B369" s="47">
        <v>5</v>
      </c>
      <c r="C369" s="48" t="s">
        <v>3918</v>
      </c>
      <c r="D369" s="46" t="s">
        <v>138</v>
      </c>
      <c r="E369" s="49">
        <v>127069.12182316184</v>
      </c>
      <c r="F369" s="50">
        <v>4.5292343839516063</v>
      </c>
      <c r="G369" s="51">
        <v>3.5771204215331269</v>
      </c>
      <c r="H369" s="52"/>
      <c r="I369" s="61"/>
      <c r="J369" s="61"/>
      <c r="K369" s="61"/>
      <c r="L369" s="61"/>
      <c r="M369" s="62"/>
      <c r="N369" s="64"/>
      <c r="O369" s="62"/>
    </row>
    <row r="370" spans="1:15" s="48" customFormat="1" ht="15" hidden="1" x14ac:dyDescent="0.25">
      <c r="A370" s="46" t="s">
        <v>1156</v>
      </c>
      <c r="B370" s="47">
        <v>1</v>
      </c>
      <c r="C370" s="48" t="s">
        <v>3919</v>
      </c>
      <c r="D370" s="46" t="s">
        <v>1157</v>
      </c>
      <c r="E370" s="49">
        <v>1968.2051584329456</v>
      </c>
      <c r="F370" s="50">
        <v>33.446773786739243</v>
      </c>
      <c r="G370" s="51">
        <v>16.290979304301967</v>
      </c>
      <c r="H370" s="52"/>
      <c r="I370" s="61"/>
      <c r="J370" s="61"/>
      <c r="K370" s="61"/>
      <c r="L370" s="61"/>
      <c r="M370" s="62"/>
      <c r="N370" s="64"/>
      <c r="O370" s="62"/>
    </row>
    <row r="371" spans="1:15" s="48" customFormat="1" ht="15" hidden="1" x14ac:dyDescent="0.25">
      <c r="A371" s="46" t="s">
        <v>1158</v>
      </c>
      <c r="B371" s="47">
        <v>1</v>
      </c>
      <c r="C371" s="48" t="s">
        <v>3920</v>
      </c>
      <c r="D371" s="46" t="s">
        <v>1159</v>
      </c>
      <c r="E371" s="49">
        <v>12.000358620687621</v>
      </c>
      <c r="F371" s="50">
        <v>27.500003160829742</v>
      </c>
      <c r="G371" s="51">
        <v>2.5000002873481586</v>
      </c>
      <c r="H371" s="52"/>
      <c r="I371" s="61"/>
      <c r="J371" s="61"/>
      <c r="K371" s="61"/>
      <c r="L371" s="61"/>
      <c r="M371" s="62"/>
      <c r="N371" s="64"/>
      <c r="O371" s="62"/>
    </row>
    <row r="372" spans="1:15" s="48" customFormat="1" ht="15" hidden="1" x14ac:dyDescent="0.25">
      <c r="A372" s="46" t="s">
        <v>1160</v>
      </c>
      <c r="B372" s="47">
        <v>1</v>
      </c>
      <c r="C372" s="48" t="s">
        <v>3921</v>
      </c>
      <c r="D372" s="46" t="s">
        <v>1161</v>
      </c>
      <c r="E372" s="49">
        <v>2742.5215769074857</v>
      </c>
      <c r="F372" s="50">
        <v>19.779024149435106</v>
      </c>
      <c r="G372" s="51">
        <v>11.953891876994934</v>
      </c>
      <c r="H372" s="52"/>
      <c r="I372" s="61"/>
      <c r="J372" s="61"/>
      <c r="K372" s="61"/>
      <c r="L372" s="61"/>
      <c r="M372" s="62"/>
      <c r="N372" s="64"/>
      <c r="O372" s="62"/>
    </row>
    <row r="373" spans="1:15" s="48" customFormat="1" ht="15" hidden="1" x14ac:dyDescent="0.25">
      <c r="A373" s="46" t="s">
        <v>1162</v>
      </c>
      <c r="B373" s="47">
        <v>1</v>
      </c>
      <c r="C373" s="48" t="s">
        <v>3922</v>
      </c>
      <c r="D373" s="46" t="s">
        <v>1163</v>
      </c>
      <c r="E373" s="49">
        <v>6973.1008982509375</v>
      </c>
      <c r="F373" s="50">
        <v>7.1573909410257812</v>
      </c>
      <c r="G373" s="51">
        <v>0.42870512024188978</v>
      </c>
      <c r="H373" s="52"/>
      <c r="I373" s="61"/>
      <c r="J373" s="61"/>
      <c r="K373" s="61"/>
      <c r="L373" s="61"/>
      <c r="M373" s="62"/>
      <c r="N373" s="64"/>
      <c r="O373" s="62"/>
    </row>
    <row r="374" spans="1:15" s="48" customFormat="1" ht="15" hidden="1" x14ac:dyDescent="0.25">
      <c r="A374" s="46" t="s">
        <v>1164</v>
      </c>
      <c r="B374" s="47">
        <v>1</v>
      </c>
      <c r="C374" s="48" t="s">
        <v>3923</v>
      </c>
      <c r="D374" s="46" t="s">
        <v>1165</v>
      </c>
      <c r="E374" s="49">
        <v>19094.614214166999</v>
      </c>
      <c r="F374" s="50">
        <v>2.1386353105632243</v>
      </c>
      <c r="G374" s="51">
        <v>0.5732947198625068</v>
      </c>
      <c r="H374" s="52"/>
      <c r="I374" s="61"/>
      <c r="J374" s="61"/>
      <c r="K374" s="61"/>
      <c r="L374" s="61"/>
      <c r="M374" s="62"/>
      <c r="N374" s="64"/>
      <c r="O374" s="62"/>
    </row>
    <row r="375" spans="1:15" s="48" customFormat="1" ht="15" hidden="1" x14ac:dyDescent="0.25">
      <c r="A375" s="46" t="s">
        <v>1166</v>
      </c>
      <c r="B375" s="47">
        <v>1</v>
      </c>
      <c r="C375" s="48" t="s">
        <v>3924</v>
      </c>
      <c r="D375" s="46" t="s">
        <v>1167</v>
      </c>
      <c r="E375" s="49">
        <v>16743.788678266108</v>
      </c>
      <c r="F375" s="50">
        <v>6.1428882301595733</v>
      </c>
      <c r="G375" s="51">
        <v>0.82560377890948389</v>
      </c>
      <c r="H375" s="52"/>
      <c r="I375" s="61"/>
      <c r="J375" s="61"/>
      <c r="K375" s="61"/>
      <c r="L375" s="61"/>
      <c r="M375" s="62"/>
      <c r="N375" s="64"/>
      <c r="O375" s="62"/>
    </row>
    <row r="376" spans="1:15" s="48" customFormat="1" ht="15" hidden="1" x14ac:dyDescent="0.25">
      <c r="A376" s="46" t="s">
        <v>1168</v>
      </c>
      <c r="B376" s="47">
        <v>1</v>
      </c>
      <c r="C376" s="48" t="s">
        <v>3925</v>
      </c>
      <c r="D376" s="46" t="s">
        <v>1169</v>
      </c>
      <c r="E376" s="49">
        <v>47201.35722078383</v>
      </c>
      <c r="F376" s="50">
        <v>2.0966232376984308</v>
      </c>
      <c r="G376" s="51">
        <v>0.43614918697272448</v>
      </c>
      <c r="H376" s="52"/>
      <c r="I376" s="61"/>
      <c r="J376" s="61"/>
      <c r="K376" s="61"/>
      <c r="L376" s="61"/>
      <c r="M376" s="62"/>
      <c r="N376" s="64"/>
      <c r="O376" s="62"/>
    </row>
    <row r="377" spans="1:15" s="48" customFormat="1" ht="15" hidden="1" x14ac:dyDescent="0.25">
      <c r="A377" s="46" t="s">
        <v>3277</v>
      </c>
      <c r="B377" s="47">
        <v>1</v>
      </c>
      <c r="C377" s="48" t="s">
        <v>3926</v>
      </c>
      <c r="D377" s="46" t="s">
        <v>3417</v>
      </c>
      <c r="E377" s="49">
        <v>8388.3860926739872</v>
      </c>
      <c r="F377" s="50">
        <v>4.7912093406263763</v>
      </c>
      <c r="G377" s="51">
        <v>0.42605731633885369</v>
      </c>
      <c r="H377" s="52"/>
      <c r="I377" s="61"/>
      <c r="J377" s="61"/>
      <c r="K377" s="61"/>
      <c r="L377" s="61"/>
      <c r="M377" s="62"/>
      <c r="N377" s="64"/>
      <c r="O377" s="62"/>
    </row>
    <row r="378" spans="1:15" s="48" customFormat="1" ht="15" hidden="1" x14ac:dyDescent="0.25">
      <c r="A378" s="46" t="s">
        <v>3278</v>
      </c>
      <c r="B378" s="47">
        <v>1</v>
      </c>
      <c r="C378" s="48" t="s">
        <v>3927</v>
      </c>
      <c r="D378" s="46" t="s">
        <v>3418</v>
      </c>
      <c r="E378" s="49">
        <v>29292.992271631956</v>
      </c>
      <c r="F378" s="50">
        <v>1.4157857010791988</v>
      </c>
      <c r="G378" s="51">
        <v>0.18952954906478961</v>
      </c>
      <c r="H378" s="52"/>
      <c r="I378" s="61"/>
      <c r="J378" s="61"/>
      <c r="K378" s="61"/>
      <c r="L378" s="61"/>
      <c r="M378" s="62"/>
      <c r="N378" s="64"/>
      <c r="O378" s="62"/>
    </row>
    <row r="379" spans="1:15" s="48" customFormat="1" ht="15" hidden="1" x14ac:dyDescent="0.25">
      <c r="A379" s="46" t="s">
        <v>1170</v>
      </c>
      <c r="B379" s="47">
        <v>30</v>
      </c>
      <c r="C379" s="48" t="s">
        <v>3928</v>
      </c>
      <c r="D379" s="46" t="s">
        <v>1171</v>
      </c>
      <c r="E379" s="49">
        <v>8344.5771926231682</v>
      </c>
      <c r="F379" s="50">
        <v>8.6767251268292824</v>
      </c>
      <c r="G379" s="51">
        <v>0.6107483118293463</v>
      </c>
      <c r="H379" s="52"/>
      <c r="I379" s="61"/>
      <c r="J379" s="61"/>
      <c r="K379" s="61"/>
      <c r="L379" s="61"/>
      <c r="M379" s="62"/>
      <c r="N379" s="64"/>
      <c r="O379" s="62"/>
    </row>
    <row r="380" spans="1:15" s="48" customFormat="1" ht="15" hidden="1" x14ac:dyDescent="0.25">
      <c r="A380" s="46" t="s">
        <v>3279</v>
      </c>
      <c r="B380" s="47">
        <v>28</v>
      </c>
      <c r="C380" s="48" t="s">
        <v>3929</v>
      </c>
      <c r="D380" s="46" t="s">
        <v>3419</v>
      </c>
      <c r="E380" s="49">
        <v>3022.6492548999377</v>
      </c>
      <c r="F380" s="50">
        <v>1.2765108600494008</v>
      </c>
      <c r="G380" s="51">
        <v>0.19864304264736393</v>
      </c>
      <c r="H380" s="52"/>
      <c r="I380" s="61"/>
      <c r="J380" s="61"/>
      <c r="K380" s="61"/>
      <c r="L380" s="61"/>
      <c r="M380" s="62"/>
      <c r="N380" s="64"/>
      <c r="O380" s="62"/>
    </row>
    <row r="381" spans="1:15" s="48" customFormat="1" ht="15" hidden="1" x14ac:dyDescent="0.25">
      <c r="A381" s="46" t="s">
        <v>3280</v>
      </c>
      <c r="B381" s="47">
        <v>28</v>
      </c>
      <c r="C381" s="48" t="s">
        <v>3930</v>
      </c>
      <c r="D381" s="46" t="s">
        <v>3420</v>
      </c>
      <c r="E381" s="49">
        <v>3099.6806593397632</v>
      </c>
      <c r="F381" s="50">
        <v>1.831917647029323</v>
      </c>
      <c r="G381" s="51">
        <v>0.92101166170572635</v>
      </c>
      <c r="H381" s="52"/>
      <c r="I381" s="61"/>
      <c r="J381" s="61"/>
      <c r="K381" s="61"/>
      <c r="L381" s="61"/>
      <c r="M381" s="62"/>
      <c r="N381" s="64"/>
      <c r="O381" s="62"/>
    </row>
    <row r="382" spans="1:15" s="48" customFormat="1" ht="15" hidden="1" x14ac:dyDescent="0.25">
      <c r="A382" s="46" t="s">
        <v>3281</v>
      </c>
      <c r="B382" s="47">
        <v>28</v>
      </c>
      <c r="C382" s="48" t="s">
        <v>3931</v>
      </c>
      <c r="D382" s="46" t="s">
        <v>3421</v>
      </c>
      <c r="E382" s="49">
        <v>6114.6958737382665</v>
      </c>
      <c r="F382" s="50">
        <v>2.7132264698975512</v>
      </c>
      <c r="G382" s="51">
        <v>1.4515585035857224</v>
      </c>
      <c r="H382" s="52"/>
      <c r="I382" s="61"/>
      <c r="J382" s="61"/>
      <c r="K382" s="61"/>
      <c r="L382" s="61"/>
      <c r="M382" s="62"/>
      <c r="N382" s="64"/>
      <c r="O382" s="62"/>
    </row>
    <row r="383" spans="1:15" s="48" customFormat="1" ht="15" hidden="1" x14ac:dyDescent="0.25">
      <c r="A383" s="46" t="s">
        <v>3282</v>
      </c>
      <c r="B383" s="47">
        <v>105</v>
      </c>
      <c r="C383" s="48" t="s">
        <v>3932</v>
      </c>
      <c r="D383" s="46" t="s">
        <v>3422</v>
      </c>
      <c r="E383" s="49">
        <v>1049.4280595092569</v>
      </c>
      <c r="F383" s="50">
        <v>10.129530751227481</v>
      </c>
      <c r="G383" s="51">
        <v>0.57547249927747413</v>
      </c>
      <c r="H383" s="52"/>
      <c r="I383" s="61"/>
      <c r="J383" s="61"/>
      <c r="K383" s="61"/>
      <c r="L383" s="61"/>
      <c r="M383" s="62"/>
      <c r="N383" s="64"/>
      <c r="O383" s="62"/>
    </row>
    <row r="384" spans="1:15" s="48" customFormat="1" ht="15" hidden="1" x14ac:dyDescent="0.25">
      <c r="A384" s="46" t="s">
        <v>1172</v>
      </c>
      <c r="B384" s="47">
        <v>1</v>
      </c>
      <c r="C384" s="48" t="s">
        <v>3933</v>
      </c>
      <c r="D384" s="46" t="s">
        <v>1173</v>
      </c>
      <c r="E384" s="49">
        <v>3005.6618625102565</v>
      </c>
      <c r="F384" s="50">
        <v>40.032416753462869</v>
      </c>
      <c r="G384" s="51">
        <v>10.499095656690345</v>
      </c>
      <c r="H384" s="52"/>
      <c r="I384" s="61"/>
      <c r="J384" s="61"/>
      <c r="K384" s="61"/>
      <c r="L384" s="61"/>
      <c r="M384" s="62"/>
      <c r="N384" s="64"/>
      <c r="O384" s="62"/>
    </row>
    <row r="385" spans="1:15" s="48" customFormat="1" ht="15" hidden="1" x14ac:dyDescent="0.25">
      <c r="A385" s="46" t="s">
        <v>1174</v>
      </c>
      <c r="B385" s="47">
        <v>100</v>
      </c>
      <c r="C385" s="48" t="s">
        <v>3934</v>
      </c>
      <c r="D385" s="46" t="s">
        <v>1175</v>
      </c>
      <c r="E385" s="49">
        <v>27636.097093485296</v>
      </c>
      <c r="F385" s="50">
        <v>19.279924281551427</v>
      </c>
      <c r="G385" s="51">
        <v>3.2504601851955433</v>
      </c>
      <c r="H385" s="52"/>
      <c r="I385" s="61"/>
      <c r="J385" s="61"/>
      <c r="K385" s="61"/>
      <c r="L385" s="61"/>
      <c r="M385" s="62"/>
      <c r="N385" s="64"/>
      <c r="O385" s="62"/>
    </row>
    <row r="386" spans="1:15" s="48" customFormat="1" ht="15" hidden="1" x14ac:dyDescent="0.25">
      <c r="A386" s="46" t="s">
        <v>1174</v>
      </c>
      <c r="B386" s="47">
        <v>105</v>
      </c>
      <c r="C386" s="48" t="s">
        <v>3935</v>
      </c>
      <c r="D386" s="46" t="s">
        <v>3423</v>
      </c>
      <c r="E386" s="49">
        <v>6764.5127674033865</v>
      </c>
      <c r="F386" s="50">
        <v>7.1667104589720774</v>
      </c>
      <c r="G386" s="51">
        <v>0.47347398144580577</v>
      </c>
      <c r="H386" s="52"/>
      <c r="I386" s="61"/>
      <c r="J386" s="61"/>
      <c r="K386" s="61"/>
      <c r="L386" s="61"/>
      <c r="M386" s="62"/>
      <c r="N386" s="64"/>
      <c r="O386" s="62"/>
    </row>
    <row r="387" spans="1:15" s="48" customFormat="1" ht="15" hidden="1" x14ac:dyDescent="0.25">
      <c r="A387" s="46" t="s">
        <v>1176</v>
      </c>
      <c r="B387" s="47">
        <v>1</v>
      </c>
      <c r="C387" s="48" t="s">
        <v>3936</v>
      </c>
      <c r="D387" s="46" t="s">
        <v>1177</v>
      </c>
      <c r="E387" s="49">
        <v>3458.1425537560135</v>
      </c>
      <c r="F387" s="50">
        <v>33.802145250790396</v>
      </c>
      <c r="G387" s="51">
        <v>8.8121109935811717</v>
      </c>
      <c r="H387" s="52"/>
      <c r="I387" s="61"/>
      <c r="J387" s="61"/>
      <c r="K387" s="61"/>
      <c r="L387" s="61"/>
      <c r="M387" s="62"/>
      <c r="N387" s="64"/>
      <c r="O387" s="62"/>
    </row>
    <row r="388" spans="1:15" s="48" customFormat="1" ht="15" hidden="1" x14ac:dyDescent="0.25">
      <c r="A388" s="46" t="s">
        <v>2998</v>
      </c>
      <c r="B388" s="47">
        <v>112</v>
      </c>
      <c r="C388" s="48" t="s">
        <v>3937</v>
      </c>
      <c r="D388" s="46" t="s">
        <v>2999</v>
      </c>
      <c r="E388" s="49">
        <v>6402.8575063217431</v>
      </c>
      <c r="F388" s="50">
        <v>2.8477650302223907</v>
      </c>
      <c r="G388" s="51">
        <v>0.20938797112949062</v>
      </c>
      <c r="H388" s="52"/>
      <c r="I388" s="61"/>
      <c r="J388" s="61"/>
      <c r="K388" s="61"/>
      <c r="L388" s="61"/>
      <c r="M388" s="62"/>
      <c r="N388" s="64"/>
      <c r="O388" s="62"/>
    </row>
    <row r="389" spans="1:15" s="48" customFormat="1" ht="15" hidden="1" x14ac:dyDescent="0.25">
      <c r="A389" s="46" t="s">
        <v>3283</v>
      </c>
      <c r="B389" s="47">
        <v>1</v>
      </c>
      <c r="C389" s="48" t="s">
        <v>3938</v>
      </c>
      <c r="D389" s="46" t="s">
        <v>3424</v>
      </c>
      <c r="E389" s="49">
        <v>237.14962126940372</v>
      </c>
      <c r="F389" s="50">
        <v>67.956793326235953</v>
      </c>
      <c r="G389" s="51">
        <v>1.4799422208379247</v>
      </c>
      <c r="H389" s="52"/>
      <c r="I389" s="61"/>
      <c r="J389" s="61"/>
      <c r="K389" s="61"/>
      <c r="L389" s="61"/>
      <c r="M389" s="62"/>
      <c r="N389" s="64"/>
      <c r="O389" s="62"/>
    </row>
    <row r="390" spans="1:15" s="48" customFormat="1" ht="15" hidden="1" x14ac:dyDescent="0.25">
      <c r="A390" s="46" t="s">
        <v>1178</v>
      </c>
      <c r="B390" s="47">
        <v>30</v>
      </c>
      <c r="C390" s="48" t="s">
        <v>3939</v>
      </c>
      <c r="D390" s="46" t="s">
        <v>1179</v>
      </c>
      <c r="E390" s="49">
        <v>992.10679470625473</v>
      </c>
      <c r="F390" s="50">
        <v>134.74887069953175</v>
      </c>
      <c r="G390" s="51">
        <v>1.815823824859083</v>
      </c>
      <c r="H390" s="52"/>
      <c r="I390" s="61"/>
      <c r="J390" s="61"/>
      <c r="K390" s="61"/>
      <c r="L390" s="61"/>
      <c r="M390" s="62"/>
      <c r="N390" s="64"/>
      <c r="O390" s="62"/>
    </row>
    <row r="391" spans="1:15" s="48" customFormat="1" ht="15" hidden="1" x14ac:dyDescent="0.25">
      <c r="A391" s="46" t="s">
        <v>1180</v>
      </c>
      <c r="B391" s="47">
        <v>28</v>
      </c>
      <c r="C391" s="48" t="s">
        <v>3940</v>
      </c>
      <c r="D391" s="46" t="s">
        <v>1181</v>
      </c>
      <c r="E391" s="49">
        <v>373898.72903597355</v>
      </c>
      <c r="F391" s="50">
        <v>0.73676032119781854</v>
      </c>
      <c r="G391" s="51">
        <v>0.10036168162012632</v>
      </c>
      <c r="H391" s="52"/>
      <c r="I391" s="61"/>
      <c r="J391" s="61"/>
      <c r="K391" s="61"/>
      <c r="L391" s="61"/>
      <c r="M391" s="62"/>
      <c r="N391" s="64"/>
      <c r="O391" s="62"/>
    </row>
    <row r="392" spans="1:15" s="48" customFormat="1" ht="15" hidden="1" x14ac:dyDescent="0.25">
      <c r="A392" s="46" t="s">
        <v>1182</v>
      </c>
      <c r="B392" s="47">
        <v>1</v>
      </c>
      <c r="C392" s="48" t="s">
        <v>3941</v>
      </c>
      <c r="D392" s="46" t="s">
        <v>1183</v>
      </c>
      <c r="E392" s="49">
        <v>222247.15537601709</v>
      </c>
      <c r="F392" s="50">
        <v>0.46225151420356997</v>
      </c>
      <c r="G392" s="51">
        <v>0.12498925108036281</v>
      </c>
      <c r="H392" s="52"/>
      <c r="I392" s="61"/>
      <c r="J392" s="61"/>
      <c r="K392" s="61"/>
      <c r="L392" s="61"/>
      <c r="M392" s="62"/>
      <c r="N392" s="64"/>
      <c r="O392" s="62"/>
    </row>
    <row r="393" spans="1:15" s="48" customFormat="1" ht="15" hidden="1" x14ac:dyDescent="0.25">
      <c r="A393" s="46" t="s">
        <v>1184</v>
      </c>
      <c r="B393" s="47">
        <v>1</v>
      </c>
      <c r="C393" s="48" t="s">
        <v>3942</v>
      </c>
      <c r="D393" s="46" t="s">
        <v>1185</v>
      </c>
      <c r="E393" s="49">
        <v>86841.655583977699</v>
      </c>
      <c r="F393" s="50">
        <v>3.1583875866434385</v>
      </c>
      <c r="G393" s="51">
        <v>2.5795208497974826</v>
      </c>
      <c r="H393" s="52"/>
      <c r="I393" s="61"/>
      <c r="J393" s="61"/>
      <c r="K393" s="61"/>
      <c r="L393" s="61"/>
      <c r="M393" s="62"/>
      <c r="N393" s="64"/>
      <c r="O393" s="62"/>
    </row>
    <row r="394" spans="1:15" s="48" customFormat="1" ht="15" hidden="1" x14ac:dyDescent="0.25">
      <c r="A394" s="46" t="s">
        <v>1186</v>
      </c>
      <c r="B394" s="47">
        <v>84</v>
      </c>
      <c r="C394" s="48" t="s">
        <v>3943</v>
      </c>
      <c r="D394" s="46" t="s">
        <v>1187</v>
      </c>
      <c r="E394" s="49">
        <v>203153.72983467579</v>
      </c>
      <c r="F394" s="50">
        <v>25.29932992361298</v>
      </c>
      <c r="G394" s="51">
        <v>1.3458053247739552</v>
      </c>
      <c r="H394" s="52"/>
      <c r="I394" s="61"/>
      <c r="J394" s="61"/>
      <c r="K394" s="61"/>
      <c r="L394" s="61"/>
      <c r="M394" s="62"/>
      <c r="N394" s="64"/>
      <c r="O394" s="62"/>
    </row>
    <row r="395" spans="1:15" s="48" customFormat="1" ht="15" hidden="1" x14ac:dyDescent="0.25">
      <c r="A395" s="46" t="s">
        <v>1186</v>
      </c>
      <c r="B395" s="47">
        <v>100</v>
      </c>
      <c r="C395" s="48" t="s">
        <v>3944</v>
      </c>
      <c r="D395" s="46" t="s">
        <v>1188</v>
      </c>
      <c r="E395" s="49">
        <v>44077.352309033275</v>
      </c>
      <c r="F395" s="50">
        <v>31.052699250256289</v>
      </c>
      <c r="G395" s="51">
        <v>1.529987231090628</v>
      </c>
      <c r="H395" s="52"/>
      <c r="I395" s="61"/>
      <c r="J395" s="61"/>
      <c r="K395" s="61"/>
      <c r="L395" s="61"/>
      <c r="M395" s="62"/>
      <c r="N395" s="64"/>
      <c r="O395" s="62"/>
    </row>
    <row r="396" spans="1:15" s="48" customFormat="1" ht="15" hidden="1" x14ac:dyDescent="0.25">
      <c r="A396" s="46" t="s">
        <v>1186</v>
      </c>
      <c r="B396" s="47">
        <v>500</v>
      </c>
      <c r="C396" s="48" t="s">
        <v>3945</v>
      </c>
      <c r="D396" s="46" t="s">
        <v>1189</v>
      </c>
      <c r="E396" s="49">
        <v>4474.0550264399499</v>
      </c>
      <c r="F396" s="50">
        <v>131.0399603347098</v>
      </c>
      <c r="G396" s="51">
        <v>8.6828393211300785</v>
      </c>
      <c r="H396" s="52"/>
      <c r="I396" s="61"/>
      <c r="J396" s="61"/>
      <c r="K396" s="61"/>
      <c r="L396" s="61"/>
      <c r="M396" s="62"/>
      <c r="N396" s="64"/>
      <c r="O396" s="62"/>
    </row>
    <row r="397" spans="1:15" s="48" customFormat="1" ht="15" hidden="1" x14ac:dyDescent="0.25">
      <c r="A397" s="46" t="s">
        <v>1190</v>
      </c>
      <c r="B397" s="47">
        <v>100</v>
      </c>
      <c r="C397" s="48" t="s">
        <v>3946</v>
      </c>
      <c r="D397" s="46" t="s">
        <v>1191</v>
      </c>
      <c r="E397" s="49">
        <v>310</v>
      </c>
      <c r="F397" s="50">
        <v>52.322139032258065</v>
      </c>
      <c r="G397" s="51">
        <v>7.2939421505208291</v>
      </c>
      <c r="H397" s="52"/>
      <c r="I397" s="61"/>
      <c r="J397" s="61"/>
      <c r="K397" s="61"/>
      <c r="L397" s="61"/>
      <c r="M397" s="62"/>
      <c r="N397" s="64"/>
      <c r="O397" s="62"/>
    </row>
    <row r="398" spans="1:15" s="48" customFormat="1" ht="15" hidden="1" x14ac:dyDescent="0.25">
      <c r="A398" s="46" t="s">
        <v>1192</v>
      </c>
      <c r="B398" s="47">
        <v>1</v>
      </c>
      <c r="C398" s="48" t="s">
        <v>3947</v>
      </c>
      <c r="D398" s="46" t="s">
        <v>1193</v>
      </c>
      <c r="E398" s="49">
        <v>11269.529146421701</v>
      </c>
      <c r="F398" s="50">
        <v>39.598637361144391</v>
      </c>
      <c r="G398" s="51">
        <v>8.9923176547582889E-2</v>
      </c>
      <c r="H398" s="52"/>
      <c r="I398" s="61"/>
      <c r="J398" s="61"/>
      <c r="K398" s="61"/>
      <c r="L398" s="61"/>
      <c r="M398" s="62"/>
      <c r="N398" s="64"/>
      <c r="O398" s="62"/>
    </row>
    <row r="399" spans="1:15" s="48" customFormat="1" ht="15" hidden="1" x14ac:dyDescent="0.25">
      <c r="A399" s="46" t="s">
        <v>1194</v>
      </c>
      <c r="B399" s="47">
        <v>84</v>
      </c>
      <c r="C399" s="48" t="s">
        <v>3948</v>
      </c>
      <c r="D399" s="46" t="s">
        <v>1195</v>
      </c>
      <c r="E399" s="49">
        <v>112868.30941328406</v>
      </c>
      <c r="F399" s="50">
        <v>6.2970940478740705</v>
      </c>
      <c r="G399" s="51">
        <v>0.8448517683106298</v>
      </c>
      <c r="H399" s="52"/>
      <c r="I399" s="61"/>
      <c r="J399" s="61"/>
      <c r="K399" s="61"/>
      <c r="L399" s="61"/>
      <c r="M399" s="62"/>
      <c r="N399" s="64"/>
      <c r="O399" s="62"/>
    </row>
    <row r="400" spans="1:15" s="48" customFormat="1" ht="15" hidden="1" x14ac:dyDescent="0.25">
      <c r="A400" s="46" t="s">
        <v>1194</v>
      </c>
      <c r="B400" s="47">
        <v>100</v>
      </c>
      <c r="C400" s="48" t="s">
        <v>3949</v>
      </c>
      <c r="D400" s="46" t="s">
        <v>1196</v>
      </c>
      <c r="E400" s="49">
        <v>21196.025087364018</v>
      </c>
      <c r="F400" s="50">
        <v>7.737935854670055</v>
      </c>
      <c r="G400" s="51">
        <v>0.90327802288251879</v>
      </c>
      <c r="H400" s="52"/>
      <c r="I400" s="61"/>
      <c r="J400" s="61"/>
      <c r="K400" s="61"/>
      <c r="L400" s="61"/>
      <c r="M400" s="62"/>
      <c r="N400" s="64"/>
      <c r="O400" s="62"/>
    </row>
    <row r="401" spans="1:15" s="48" customFormat="1" ht="15" hidden="1" x14ac:dyDescent="0.25">
      <c r="A401" s="46" t="s">
        <v>1194</v>
      </c>
      <c r="B401" s="47">
        <v>500</v>
      </c>
      <c r="C401" s="48" t="s">
        <v>3950</v>
      </c>
      <c r="D401" s="46" t="s">
        <v>1197</v>
      </c>
      <c r="E401" s="49">
        <v>2497.625696162926</v>
      </c>
      <c r="F401" s="50">
        <v>32.733587472935277</v>
      </c>
      <c r="G401" s="51">
        <v>2.162367709721237</v>
      </c>
      <c r="H401" s="52"/>
      <c r="I401" s="61"/>
      <c r="J401" s="61"/>
      <c r="K401" s="61"/>
      <c r="L401" s="61"/>
      <c r="M401" s="62"/>
      <c r="N401" s="64"/>
      <c r="O401" s="62"/>
    </row>
    <row r="402" spans="1:15" s="48" customFormat="1" ht="15" hidden="1" x14ac:dyDescent="0.25">
      <c r="A402" s="46" t="s">
        <v>1198</v>
      </c>
      <c r="B402" s="47">
        <v>100</v>
      </c>
      <c r="C402" s="48" t="s">
        <v>3951</v>
      </c>
      <c r="D402" s="46" t="s">
        <v>1199</v>
      </c>
      <c r="E402" s="49">
        <v>245</v>
      </c>
      <c r="F402" s="50">
        <v>14.626857142857142</v>
      </c>
      <c r="G402" s="51">
        <v>1.7183040406946464</v>
      </c>
      <c r="H402" s="52"/>
      <c r="I402" s="61"/>
      <c r="J402" s="61"/>
      <c r="K402" s="61"/>
      <c r="L402" s="61"/>
      <c r="M402" s="62"/>
      <c r="N402" s="64"/>
      <c r="O402" s="62"/>
    </row>
    <row r="403" spans="1:15" s="48" customFormat="1" ht="15" hidden="1" x14ac:dyDescent="0.25">
      <c r="A403" s="46" t="s">
        <v>1200</v>
      </c>
      <c r="B403" s="47">
        <v>1</v>
      </c>
      <c r="C403" s="48" t="s">
        <v>3952</v>
      </c>
      <c r="D403" s="46" t="s">
        <v>1201</v>
      </c>
      <c r="E403" s="49">
        <v>1954.5957881766371</v>
      </c>
      <c r="F403" s="50">
        <v>6.9197215003809882</v>
      </c>
      <c r="G403" s="51">
        <v>2.5423804020516827</v>
      </c>
      <c r="H403" s="52"/>
      <c r="I403" s="61"/>
      <c r="J403" s="61"/>
      <c r="K403" s="61"/>
      <c r="L403" s="61"/>
      <c r="M403" s="62"/>
      <c r="N403" s="64"/>
      <c r="O403" s="62"/>
    </row>
    <row r="404" spans="1:15" s="48" customFormat="1" ht="15" hidden="1" x14ac:dyDescent="0.25">
      <c r="A404" s="46" t="s">
        <v>1202</v>
      </c>
      <c r="B404" s="47">
        <v>1</v>
      </c>
      <c r="C404" s="48" t="s">
        <v>3953</v>
      </c>
      <c r="D404" s="46" t="s">
        <v>1203</v>
      </c>
      <c r="E404" s="49">
        <v>2259.852116526803</v>
      </c>
      <c r="F404" s="50">
        <v>3.2429404324312032</v>
      </c>
      <c r="G404" s="51">
        <v>0.76527518152662566</v>
      </c>
      <c r="H404" s="52"/>
      <c r="I404" s="61"/>
      <c r="J404" s="61"/>
      <c r="K404" s="61"/>
      <c r="L404" s="61"/>
      <c r="M404" s="62"/>
      <c r="N404" s="64"/>
      <c r="O404" s="62"/>
    </row>
    <row r="405" spans="1:15" s="48" customFormat="1" ht="15" hidden="1" x14ac:dyDescent="0.25">
      <c r="A405" s="46" t="s">
        <v>3000</v>
      </c>
      <c r="B405" s="47">
        <v>28</v>
      </c>
      <c r="C405" s="48" t="s">
        <v>3954</v>
      </c>
      <c r="D405" s="46" t="s">
        <v>3001</v>
      </c>
      <c r="E405" s="49">
        <v>2882.6840396551415</v>
      </c>
      <c r="F405" s="50">
        <v>2.2023963475232322</v>
      </c>
      <c r="G405" s="51">
        <v>1.0902030713327087</v>
      </c>
      <c r="H405" s="52"/>
      <c r="I405" s="61"/>
      <c r="J405" s="61"/>
      <c r="K405" s="61"/>
      <c r="L405" s="61"/>
      <c r="M405" s="62"/>
      <c r="N405" s="64"/>
      <c r="O405" s="62"/>
    </row>
    <row r="406" spans="1:15" s="48" customFormat="1" ht="15" hidden="1" x14ac:dyDescent="0.25">
      <c r="A406" s="46" t="s">
        <v>3002</v>
      </c>
      <c r="B406" s="47">
        <v>28</v>
      </c>
      <c r="C406" s="48" t="s">
        <v>3955</v>
      </c>
      <c r="D406" s="46" t="s">
        <v>3003</v>
      </c>
      <c r="E406" s="49">
        <v>10107.741904679686</v>
      </c>
      <c r="F406" s="50">
        <v>4.1475839208548262</v>
      </c>
      <c r="G406" s="51">
        <v>1.2257763710013614</v>
      </c>
      <c r="H406" s="52"/>
      <c r="I406" s="61"/>
      <c r="J406" s="61"/>
      <c r="K406" s="61"/>
      <c r="L406" s="61"/>
      <c r="M406" s="62"/>
      <c r="N406" s="64"/>
      <c r="O406" s="62"/>
    </row>
    <row r="407" spans="1:15" s="48" customFormat="1" ht="15" hidden="1" x14ac:dyDescent="0.25">
      <c r="A407" s="46" t="s">
        <v>1204</v>
      </c>
      <c r="B407" s="47">
        <v>28</v>
      </c>
      <c r="C407" s="48" t="s">
        <v>3956</v>
      </c>
      <c r="D407" s="46" t="s">
        <v>1205</v>
      </c>
      <c r="E407" s="49">
        <v>379.15179809741676</v>
      </c>
      <c r="F407" s="50">
        <v>4.0687476829626847</v>
      </c>
      <c r="G407" s="51">
        <v>0.47405096106897937</v>
      </c>
      <c r="H407" s="52"/>
      <c r="I407" s="61"/>
      <c r="J407" s="61"/>
      <c r="K407" s="61"/>
      <c r="L407" s="61"/>
      <c r="M407" s="62"/>
      <c r="N407" s="64"/>
      <c r="O407" s="62"/>
    </row>
    <row r="408" spans="1:15" s="48" customFormat="1" ht="15" hidden="1" x14ac:dyDescent="0.25">
      <c r="A408" s="46" t="s">
        <v>1206</v>
      </c>
      <c r="B408" s="47">
        <v>28</v>
      </c>
      <c r="C408" s="48" t="s">
        <v>3957</v>
      </c>
      <c r="D408" s="46" t="s">
        <v>1207</v>
      </c>
      <c r="E408" s="49">
        <v>524.72886651824228</v>
      </c>
      <c r="F408" s="50">
        <v>0.98163610364685883</v>
      </c>
      <c r="G408" s="51">
        <v>0.36125456715587329</v>
      </c>
      <c r="H408" s="52"/>
      <c r="I408" s="61"/>
      <c r="J408" s="61"/>
      <c r="K408" s="61"/>
      <c r="L408" s="61"/>
      <c r="M408" s="62"/>
      <c r="N408" s="64"/>
      <c r="O408" s="62"/>
    </row>
    <row r="409" spans="1:15" s="48" customFormat="1" ht="15" hidden="1" x14ac:dyDescent="0.25">
      <c r="A409" s="46" t="s">
        <v>139</v>
      </c>
      <c r="B409" s="47">
        <v>10</v>
      </c>
      <c r="C409" s="48" t="s">
        <v>3958</v>
      </c>
      <c r="D409" s="46" t="s">
        <v>140</v>
      </c>
      <c r="E409" s="49">
        <v>706117.77701807022</v>
      </c>
      <c r="F409" s="50">
        <v>7.6566722652581536</v>
      </c>
      <c r="G409" s="51">
        <v>1.3446437546354373</v>
      </c>
      <c r="H409" s="52"/>
      <c r="I409" s="61"/>
      <c r="J409" s="61"/>
      <c r="K409" s="61"/>
      <c r="L409" s="61"/>
      <c r="M409" s="62"/>
      <c r="N409" s="64"/>
      <c r="O409" s="62"/>
    </row>
    <row r="410" spans="1:15" s="48" customFormat="1" ht="15" hidden="1" x14ac:dyDescent="0.25">
      <c r="A410" s="46" t="s">
        <v>1208</v>
      </c>
      <c r="B410" s="47">
        <v>1</v>
      </c>
      <c r="C410" s="48" t="s">
        <v>3959</v>
      </c>
      <c r="D410" s="46" t="s">
        <v>1209</v>
      </c>
      <c r="E410" s="49">
        <v>53980.422043979168</v>
      </c>
      <c r="F410" s="50">
        <v>1.9142555168578088</v>
      </c>
      <c r="G410" s="51">
        <v>0.50626859393688628</v>
      </c>
      <c r="H410" s="52"/>
      <c r="I410" s="61"/>
      <c r="J410" s="61"/>
      <c r="K410" s="61"/>
      <c r="L410" s="61"/>
      <c r="M410" s="62"/>
      <c r="N410" s="64"/>
      <c r="O410" s="62"/>
    </row>
    <row r="411" spans="1:15" s="48" customFormat="1" ht="15" hidden="1" x14ac:dyDescent="0.25">
      <c r="A411" s="46" t="s">
        <v>141</v>
      </c>
      <c r="B411" s="47">
        <v>21</v>
      </c>
      <c r="C411" s="48" t="s">
        <v>3960</v>
      </c>
      <c r="D411" s="46" t="s">
        <v>142</v>
      </c>
      <c r="E411" s="49">
        <v>51646.405356876552</v>
      </c>
      <c r="F411" s="50">
        <v>1.2313798735952559</v>
      </c>
      <c r="G411" s="51">
        <v>0.60808945074937049</v>
      </c>
      <c r="H411" s="52"/>
      <c r="I411" s="61"/>
      <c r="J411" s="61"/>
      <c r="K411" s="61"/>
      <c r="L411" s="61"/>
      <c r="M411" s="62"/>
      <c r="N411" s="64"/>
      <c r="O411" s="62"/>
    </row>
    <row r="412" spans="1:15" s="48" customFormat="1" ht="15" hidden="1" x14ac:dyDescent="0.25">
      <c r="A412" s="46" t="s">
        <v>3284</v>
      </c>
      <c r="B412" s="47">
        <v>21</v>
      </c>
      <c r="C412" s="48" t="s">
        <v>3961</v>
      </c>
      <c r="D412" s="46" t="s">
        <v>3425</v>
      </c>
      <c r="E412" s="49">
        <v>13007.049419416115</v>
      </c>
      <c r="F412" s="50">
        <v>2.5407661595156386</v>
      </c>
      <c r="G412" s="51">
        <v>0.44825225194472068</v>
      </c>
      <c r="H412" s="52"/>
      <c r="I412" s="61"/>
      <c r="J412" s="61"/>
      <c r="K412" s="61"/>
      <c r="L412" s="61"/>
      <c r="M412" s="62"/>
      <c r="N412" s="64"/>
      <c r="O412" s="62"/>
    </row>
    <row r="413" spans="1:15" s="48" customFormat="1" ht="15" hidden="1" x14ac:dyDescent="0.25">
      <c r="A413" s="46" t="s">
        <v>1210</v>
      </c>
      <c r="B413" s="47">
        <v>1</v>
      </c>
      <c r="C413" s="48" t="s">
        <v>3962</v>
      </c>
      <c r="D413" s="46" t="s">
        <v>1211</v>
      </c>
      <c r="E413" s="49">
        <v>144521.22285592556</v>
      </c>
      <c r="F413" s="50">
        <v>0.95292186004606172</v>
      </c>
      <c r="G413" s="51">
        <v>0.1654730523021285</v>
      </c>
      <c r="H413" s="52"/>
      <c r="I413" s="61"/>
      <c r="J413" s="61"/>
      <c r="K413" s="61"/>
      <c r="L413" s="61"/>
      <c r="M413" s="62"/>
      <c r="N413" s="64"/>
      <c r="O413" s="62"/>
    </row>
    <row r="414" spans="1:15" s="48" customFormat="1" ht="15" hidden="1" x14ac:dyDescent="0.25">
      <c r="A414" s="46" t="s">
        <v>1212</v>
      </c>
      <c r="B414" s="47">
        <v>1</v>
      </c>
      <c r="C414" s="48" t="s">
        <v>3963</v>
      </c>
      <c r="D414" s="46" t="s">
        <v>1213</v>
      </c>
      <c r="E414" s="49">
        <v>3724.1178163290024</v>
      </c>
      <c r="F414" s="50">
        <v>2.3827482474083119</v>
      </c>
      <c r="G414" s="51">
        <v>0.64871393417935919</v>
      </c>
      <c r="H414" s="52"/>
      <c r="I414" s="61"/>
      <c r="J414" s="61"/>
      <c r="K414" s="61"/>
      <c r="L414" s="61"/>
      <c r="M414" s="62"/>
      <c r="N414" s="64"/>
      <c r="O414" s="62"/>
    </row>
    <row r="415" spans="1:15" s="48" customFormat="1" ht="15" hidden="1" x14ac:dyDescent="0.25">
      <c r="A415" s="46" t="s">
        <v>1214</v>
      </c>
      <c r="B415" s="47">
        <v>1</v>
      </c>
      <c r="C415" s="48" t="s">
        <v>3964</v>
      </c>
      <c r="D415" s="46" t="s">
        <v>1215</v>
      </c>
      <c r="E415" s="49">
        <v>7166.2413377948105</v>
      </c>
      <c r="F415" s="50">
        <v>2.3669097509377885</v>
      </c>
      <c r="G415" s="51">
        <v>0.51637352010789828</v>
      </c>
      <c r="H415" s="52"/>
      <c r="I415" s="61"/>
      <c r="J415" s="61"/>
      <c r="K415" s="61"/>
      <c r="L415" s="61"/>
      <c r="M415" s="62"/>
      <c r="N415" s="64"/>
      <c r="O415" s="62"/>
    </row>
    <row r="416" spans="1:15" s="48" customFormat="1" ht="15" hidden="1" x14ac:dyDescent="0.25">
      <c r="A416" s="46" t="s">
        <v>3285</v>
      </c>
      <c r="B416" s="47">
        <v>1</v>
      </c>
      <c r="C416" s="48" t="s">
        <v>3965</v>
      </c>
      <c r="D416" s="46" t="s">
        <v>3426</v>
      </c>
      <c r="E416" s="49">
        <v>18949.21693232283</v>
      </c>
      <c r="F416" s="50">
        <v>2.5655900385557815</v>
      </c>
      <c r="G416" s="51">
        <v>0.63642091002073131</v>
      </c>
      <c r="H416" s="52"/>
      <c r="I416" s="61"/>
      <c r="J416" s="61"/>
      <c r="K416" s="61"/>
      <c r="L416" s="61"/>
      <c r="M416" s="62"/>
      <c r="N416" s="64"/>
      <c r="O416" s="62"/>
    </row>
    <row r="417" spans="1:15" s="48" customFormat="1" ht="15" hidden="1" x14ac:dyDescent="0.25">
      <c r="A417" s="46" t="s">
        <v>1216</v>
      </c>
      <c r="B417" s="47">
        <v>10</v>
      </c>
      <c r="C417" s="48" t="s">
        <v>3966</v>
      </c>
      <c r="D417" s="46" t="s">
        <v>1217</v>
      </c>
      <c r="E417" s="49">
        <v>25956.976140651852</v>
      </c>
      <c r="F417" s="50">
        <v>6.9947275413044494</v>
      </c>
      <c r="G417" s="51">
        <v>9.3521429162515907E-2</v>
      </c>
      <c r="H417" s="52"/>
      <c r="I417" s="61"/>
      <c r="J417" s="61"/>
      <c r="K417" s="61"/>
      <c r="L417" s="61"/>
      <c r="M417" s="62"/>
      <c r="N417" s="64"/>
      <c r="O417" s="62"/>
    </row>
    <row r="418" spans="1:15" s="48" customFormat="1" ht="15" hidden="1" x14ac:dyDescent="0.25">
      <c r="A418" s="46" t="s">
        <v>143</v>
      </c>
      <c r="B418" s="47">
        <v>21</v>
      </c>
      <c r="C418" s="48" t="s">
        <v>3967</v>
      </c>
      <c r="D418" s="46" t="s">
        <v>144</v>
      </c>
      <c r="E418" s="49">
        <v>1054336.5601005554</v>
      </c>
      <c r="F418" s="50">
        <v>1.2450529634245093</v>
      </c>
      <c r="G418" s="51">
        <v>0.79755798762768482</v>
      </c>
      <c r="H418" s="52"/>
      <c r="I418" s="61"/>
      <c r="J418" s="61"/>
      <c r="K418" s="61"/>
      <c r="L418" s="61"/>
      <c r="M418" s="62"/>
      <c r="N418" s="64"/>
      <c r="O418" s="62"/>
    </row>
    <row r="419" spans="1:15" s="48" customFormat="1" ht="15" hidden="1" x14ac:dyDescent="0.25">
      <c r="A419" s="46" t="s">
        <v>3286</v>
      </c>
      <c r="B419" s="47">
        <v>21</v>
      </c>
      <c r="C419" s="48" t="s">
        <v>3968</v>
      </c>
      <c r="D419" s="46" t="s">
        <v>3427</v>
      </c>
      <c r="E419" s="49">
        <v>270131.72295773029</v>
      </c>
      <c r="F419" s="50">
        <v>2.0936280597021808</v>
      </c>
      <c r="G419" s="51">
        <v>0.30474430141120007</v>
      </c>
      <c r="H419" s="52"/>
      <c r="I419" s="61"/>
      <c r="J419" s="61"/>
      <c r="K419" s="61"/>
      <c r="L419" s="61"/>
      <c r="M419" s="62"/>
      <c r="N419" s="64"/>
      <c r="O419" s="62"/>
    </row>
    <row r="420" spans="1:15" s="48" customFormat="1" ht="15" hidden="1" x14ac:dyDescent="0.25">
      <c r="A420" s="46" t="s">
        <v>3004</v>
      </c>
      <c r="B420" s="47">
        <v>100</v>
      </c>
      <c r="C420" s="48" t="s">
        <v>3969</v>
      </c>
      <c r="D420" s="46" t="s">
        <v>3005</v>
      </c>
      <c r="E420" s="49">
        <v>16412.67068964988</v>
      </c>
      <c r="F420" s="50">
        <v>3.702288777311491</v>
      </c>
      <c r="G420" s="51">
        <v>0.13001240663323513</v>
      </c>
      <c r="H420" s="52"/>
      <c r="I420" s="61"/>
      <c r="J420" s="61"/>
      <c r="K420" s="61"/>
      <c r="L420" s="61"/>
      <c r="M420" s="62"/>
      <c r="N420" s="64"/>
      <c r="O420" s="62"/>
    </row>
    <row r="421" spans="1:15" s="48" customFormat="1" ht="15" hidden="1" x14ac:dyDescent="0.25">
      <c r="A421" s="46" t="s">
        <v>3006</v>
      </c>
      <c r="B421" s="47">
        <v>100</v>
      </c>
      <c r="C421" s="48" t="s">
        <v>3970</v>
      </c>
      <c r="D421" s="46" t="s">
        <v>3007</v>
      </c>
      <c r="E421" s="49">
        <v>13722.405145950615</v>
      </c>
      <c r="F421" s="50">
        <v>5.2268111119839196</v>
      </c>
      <c r="G421" s="51">
        <v>0.40613028574066867</v>
      </c>
      <c r="H421" s="52"/>
      <c r="I421" s="61"/>
      <c r="J421" s="61"/>
      <c r="K421" s="61"/>
      <c r="L421" s="61"/>
      <c r="M421" s="62"/>
      <c r="N421" s="64"/>
      <c r="O421" s="62"/>
    </row>
    <row r="422" spans="1:15" s="48" customFormat="1" ht="15" hidden="1" x14ac:dyDescent="0.25">
      <c r="A422" s="46" t="s">
        <v>3008</v>
      </c>
      <c r="B422" s="47">
        <v>100</v>
      </c>
      <c r="C422" s="48" t="s">
        <v>3971</v>
      </c>
      <c r="D422" s="46" t="s">
        <v>3009</v>
      </c>
      <c r="E422" s="49">
        <v>1306.7925057627726</v>
      </c>
      <c r="F422" s="50">
        <v>8.7673152007498931</v>
      </c>
      <c r="G422" s="51">
        <v>0.25689813383313986</v>
      </c>
      <c r="H422" s="52"/>
      <c r="I422" s="61"/>
      <c r="J422" s="61"/>
      <c r="K422" s="61"/>
      <c r="L422" s="61"/>
      <c r="M422" s="62"/>
      <c r="N422" s="64"/>
      <c r="O422" s="62"/>
    </row>
    <row r="423" spans="1:15" s="48" customFormat="1" ht="15" hidden="1" x14ac:dyDescent="0.25">
      <c r="A423" s="46" t="s">
        <v>1218</v>
      </c>
      <c r="B423" s="47">
        <v>100</v>
      </c>
      <c r="C423" s="48" t="s">
        <v>3972</v>
      </c>
      <c r="D423" s="46" t="s">
        <v>1219</v>
      </c>
      <c r="E423" s="49">
        <v>1026.4217406013049</v>
      </c>
      <c r="F423" s="50">
        <v>5.1913376239268114</v>
      </c>
      <c r="G423" s="51">
        <v>1.7386751833468166</v>
      </c>
      <c r="H423" s="52"/>
      <c r="I423" s="61"/>
      <c r="J423" s="61"/>
      <c r="K423" s="61"/>
      <c r="L423" s="61"/>
      <c r="M423" s="62"/>
      <c r="N423" s="64"/>
      <c r="O423" s="62"/>
    </row>
    <row r="424" spans="1:15" s="48" customFormat="1" ht="15" hidden="1" x14ac:dyDescent="0.25">
      <c r="A424" s="46" t="s">
        <v>1220</v>
      </c>
      <c r="B424" s="47">
        <v>90</v>
      </c>
      <c r="C424" s="48" t="s">
        <v>3973</v>
      </c>
      <c r="D424" s="46" t="s">
        <v>1221</v>
      </c>
      <c r="E424" s="49">
        <v>26278.331101551652</v>
      </c>
      <c r="F424" s="50">
        <v>3.2174985151552322</v>
      </c>
      <c r="G424" s="51">
        <v>1.1476593385824005</v>
      </c>
      <c r="H424" s="52"/>
      <c r="I424" s="61"/>
      <c r="J424" s="61"/>
      <c r="K424" s="61"/>
      <c r="L424" s="61"/>
      <c r="M424" s="62"/>
      <c r="N424" s="64"/>
      <c r="O424" s="62"/>
    </row>
    <row r="425" spans="1:15" s="48" customFormat="1" ht="15" hidden="1" x14ac:dyDescent="0.25">
      <c r="A425" s="46" t="s">
        <v>1222</v>
      </c>
      <c r="B425" s="47">
        <v>100</v>
      </c>
      <c r="C425" s="48" t="s">
        <v>3974</v>
      </c>
      <c r="D425" s="46" t="s">
        <v>1223</v>
      </c>
      <c r="E425" s="49">
        <v>21940.424246668816</v>
      </c>
      <c r="F425" s="50">
        <v>5.6498977096498422</v>
      </c>
      <c r="G425" s="51">
        <v>1.8982899183598043</v>
      </c>
      <c r="H425" s="52"/>
      <c r="I425" s="61"/>
      <c r="J425" s="61"/>
      <c r="K425" s="61"/>
      <c r="L425" s="61"/>
      <c r="M425" s="62"/>
      <c r="N425" s="64"/>
      <c r="O425" s="62"/>
    </row>
    <row r="426" spans="1:15" s="48" customFormat="1" ht="15" hidden="1" x14ac:dyDescent="0.25">
      <c r="A426" s="46" t="s">
        <v>1224</v>
      </c>
      <c r="B426" s="47">
        <v>100</v>
      </c>
      <c r="C426" s="48" t="s">
        <v>3975</v>
      </c>
      <c r="D426" s="46" t="s">
        <v>1225</v>
      </c>
      <c r="E426" s="49">
        <v>912.14733796054497</v>
      </c>
      <c r="F426" s="50">
        <v>11.968447361156707</v>
      </c>
      <c r="G426" s="51">
        <v>4.5312179529835861</v>
      </c>
      <c r="H426" s="52"/>
      <c r="I426" s="61"/>
      <c r="J426" s="61"/>
      <c r="K426" s="61"/>
      <c r="L426" s="61"/>
      <c r="M426" s="62"/>
      <c r="N426" s="64"/>
      <c r="O426" s="62"/>
    </row>
    <row r="427" spans="1:15" s="48" customFormat="1" ht="15" hidden="1" x14ac:dyDescent="0.25">
      <c r="A427" s="46" t="s">
        <v>1226</v>
      </c>
      <c r="B427" s="47">
        <v>100</v>
      </c>
      <c r="C427" s="48" t="s">
        <v>3976</v>
      </c>
      <c r="D427" s="46" t="s">
        <v>1227</v>
      </c>
      <c r="E427" s="49">
        <v>4332.115235181991</v>
      </c>
      <c r="F427" s="50">
        <v>3.175897443416464</v>
      </c>
      <c r="G427" s="51">
        <v>0.90921971641190913</v>
      </c>
      <c r="H427" s="52"/>
      <c r="I427" s="61"/>
      <c r="J427" s="61"/>
      <c r="K427" s="61"/>
      <c r="L427" s="61"/>
      <c r="M427" s="62"/>
      <c r="N427" s="64"/>
      <c r="O427" s="62"/>
    </row>
    <row r="428" spans="1:15" s="48" customFormat="1" ht="15" hidden="1" x14ac:dyDescent="0.25">
      <c r="A428" s="46" t="s">
        <v>1228</v>
      </c>
      <c r="B428" s="47">
        <v>32</v>
      </c>
      <c r="C428" s="48" t="s">
        <v>3977</v>
      </c>
      <c r="D428" s="46" t="s">
        <v>1229</v>
      </c>
      <c r="E428" s="49">
        <v>12305.32996538654</v>
      </c>
      <c r="F428" s="50">
        <v>2.6818148877622052</v>
      </c>
      <c r="G428" s="51">
        <v>9.6434606713993634E-2</v>
      </c>
      <c r="H428" s="52"/>
      <c r="I428" s="61"/>
      <c r="J428" s="61"/>
      <c r="K428" s="61"/>
      <c r="L428" s="61"/>
      <c r="M428" s="62"/>
      <c r="N428" s="64"/>
      <c r="O428" s="62"/>
    </row>
    <row r="429" spans="1:15" s="48" customFormat="1" ht="15" hidden="1" x14ac:dyDescent="0.25">
      <c r="A429" s="46" t="s">
        <v>1228</v>
      </c>
      <c r="B429" s="47">
        <v>100</v>
      </c>
      <c r="C429" s="48" t="s">
        <v>3978</v>
      </c>
      <c r="D429" s="46" t="s">
        <v>1230</v>
      </c>
      <c r="E429" s="49">
        <v>9158.3062438257039</v>
      </c>
      <c r="F429" s="50">
        <v>4.5838077240867312</v>
      </c>
      <c r="G429" s="51">
        <v>0.48991443308825799</v>
      </c>
      <c r="H429" s="52"/>
      <c r="I429" s="61"/>
      <c r="J429" s="61"/>
      <c r="K429" s="61"/>
      <c r="L429" s="61"/>
      <c r="M429" s="62"/>
      <c r="N429" s="64"/>
      <c r="O429" s="62"/>
    </row>
    <row r="430" spans="1:15" s="48" customFormat="1" ht="15" hidden="1" x14ac:dyDescent="0.25">
      <c r="A430" s="46" t="s">
        <v>1231</v>
      </c>
      <c r="B430" s="47">
        <v>30</v>
      </c>
      <c r="C430" s="48" t="s">
        <v>3979</v>
      </c>
      <c r="D430" s="46" t="s">
        <v>1232</v>
      </c>
      <c r="E430" s="49">
        <v>384339.26465392113</v>
      </c>
      <c r="F430" s="50">
        <v>0.58870806162295031</v>
      </c>
      <c r="G430" s="51">
        <v>0.11149602939667484</v>
      </c>
      <c r="H430" s="52"/>
      <c r="I430" s="61"/>
      <c r="J430" s="61"/>
      <c r="K430" s="61"/>
      <c r="L430" s="61"/>
      <c r="M430" s="62"/>
      <c r="N430" s="64"/>
      <c r="O430" s="62"/>
    </row>
    <row r="431" spans="1:15" s="48" customFormat="1" ht="15" hidden="1" x14ac:dyDescent="0.25">
      <c r="A431" s="46" t="s">
        <v>1231</v>
      </c>
      <c r="B431" s="47">
        <v>100</v>
      </c>
      <c r="C431" s="48" t="s">
        <v>3980</v>
      </c>
      <c r="D431" s="46" t="s">
        <v>1233</v>
      </c>
      <c r="E431" s="49">
        <v>55386.209854491055</v>
      </c>
      <c r="F431" s="50">
        <v>1.6375002593293699</v>
      </c>
      <c r="G431" s="51">
        <v>0.75978767383313883</v>
      </c>
      <c r="H431" s="52"/>
      <c r="I431" s="61"/>
      <c r="J431" s="61"/>
      <c r="K431" s="61"/>
      <c r="L431" s="61"/>
      <c r="M431" s="62"/>
      <c r="N431" s="64"/>
      <c r="O431" s="62"/>
    </row>
    <row r="432" spans="1:15" s="48" customFormat="1" ht="15" hidden="1" x14ac:dyDescent="0.25">
      <c r="A432" s="46" t="s">
        <v>1234</v>
      </c>
      <c r="B432" s="47">
        <v>30</v>
      </c>
      <c r="C432" s="48" t="s">
        <v>3981</v>
      </c>
      <c r="D432" s="46" t="s">
        <v>1235</v>
      </c>
      <c r="E432" s="49">
        <v>258249.8638561964</v>
      </c>
      <c r="F432" s="50">
        <v>0.68059774001612794</v>
      </c>
      <c r="G432" s="51">
        <v>0.17779542583819491</v>
      </c>
      <c r="H432" s="52"/>
      <c r="I432" s="61"/>
      <c r="J432" s="61"/>
      <c r="K432" s="61"/>
      <c r="L432" s="61"/>
      <c r="M432" s="62"/>
      <c r="N432" s="64"/>
      <c r="O432" s="62"/>
    </row>
    <row r="433" spans="1:15" s="48" customFormat="1" ht="15" hidden="1" x14ac:dyDescent="0.25">
      <c r="A433" s="46" t="s">
        <v>1236</v>
      </c>
      <c r="B433" s="47">
        <v>32</v>
      </c>
      <c r="C433" s="48" t="s">
        <v>3982</v>
      </c>
      <c r="D433" s="46" t="s">
        <v>1237</v>
      </c>
      <c r="E433" s="49">
        <v>5991.7138574682176</v>
      </c>
      <c r="F433" s="50">
        <v>1.5217240036647335</v>
      </c>
      <c r="G433" s="51">
        <v>0.15033838400689112</v>
      </c>
      <c r="H433" s="52"/>
      <c r="I433" s="61"/>
      <c r="J433" s="61"/>
      <c r="K433" s="61"/>
      <c r="L433" s="61"/>
      <c r="M433" s="62"/>
      <c r="N433" s="64"/>
      <c r="O433" s="62"/>
    </row>
    <row r="434" spans="1:15" s="48" customFormat="1" ht="15" hidden="1" x14ac:dyDescent="0.25">
      <c r="A434" s="46" t="s">
        <v>1236</v>
      </c>
      <c r="B434" s="47">
        <v>100</v>
      </c>
      <c r="C434" s="48" t="s">
        <v>3983</v>
      </c>
      <c r="D434" s="46" t="s">
        <v>1238</v>
      </c>
      <c r="E434" s="49">
        <v>2647.9554425273091</v>
      </c>
      <c r="F434" s="50">
        <v>3.3911425229382015</v>
      </c>
      <c r="G434" s="51">
        <v>0.68827995680237908</v>
      </c>
      <c r="H434" s="52"/>
      <c r="I434" s="61"/>
      <c r="J434" s="61"/>
      <c r="K434" s="61"/>
      <c r="L434" s="61"/>
      <c r="M434" s="62"/>
      <c r="N434" s="64"/>
      <c r="O434" s="62"/>
    </row>
    <row r="435" spans="1:15" s="48" customFormat="1" ht="15" hidden="1" x14ac:dyDescent="0.25">
      <c r="A435" s="46" t="s">
        <v>1239</v>
      </c>
      <c r="B435" s="47">
        <v>32</v>
      </c>
      <c r="C435" s="48" t="s">
        <v>3984</v>
      </c>
      <c r="D435" s="46" t="s">
        <v>1240</v>
      </c>
      <c r="E435" s="49">
        <v>80195.879389196634</v>
      </c>
      <c r="F435" s="50">
        <v>0.36866809523361693</v>
      </c>
      <c r="G435" s="51">
        <v>0.13145390188111983</v>
      </c>
      <c r="H435" s="52"/>
      <c r="I435" s="61"/>
      <c r="J435" s="61"/>
      <c r="K435" s="61"/>
      <c r="L435" s="61"/>
      <c r="M435" s="62"/>
      <c r="N435" s="64"/>
      <c r="O435" s="62"/>
    </row>
    <row r="436" spans="1:15" s="48" customFormat="1" ht="15" hidden="1" x14ac:dyDescent="0.25">
      <c r="A436" s="46" t="s">
        <v>1239</v>
      </c>
      <c r="B436" s="47">
        <v>100</v>
      </c>
      <c r="C436" s="48" t="s">
        <v>3985</v>
      </c>
      <c r="D436" s="46" t="s">
        <v>1241</v>
      </c>
      <c r="E436" s="49">
        <v>11533.627970976755</v>
      </c>
      <c r="F436" s="50">
        <v>0.81689377563667809</v>
      </c>
      <c r="G436" s="51">
        <v>0.26004689044012347</v>
      </c>
      <c r="H436" s="52"/>
      <c r="I436" s="61"/>
      <c r="J436" s="61"/>
      <c r="K436" s="61"/>
      <c r="L436" s="61"/>
      <c r="M436" s="62"/>
      <c r="N436" s="64"/>
      <c r="O436" s="62"/>
    </row>
    <row r="437" spans="1:15" s="48" customFormat="1" ht="15" hidden="1" x14ac:dyDescent="0.25">
      <c r="A437" s="46" t="s">
        <v>1242</v>
      </c>
      <c r="B437" s="47">
        <v>1</v>
      </c>
      <c r="C437" s="48" t="s">
        <v>3986</v>
      </c>
      <c r="D437" s="46" t="s">
        <v>1243</v>
      </c>
      <c r="E437" s="49">
        <v>752.5766807156615</v>
      </c>
      <c r="F437" s="50">
        <v>129.09831315475961</v>
      </c>
      <c r="G437" s="51">
        <v>16.458787436353816</v>
      </c>
      <c r="H437" s="52"/>
      <c r="I437" s="61"/>
      <c r="J437" s="61"/>
      <c r="K437" s="61"/>
      <c r="L437" s="61"/>
      <c r="M437" s="62"/>
      <c r="N437" s="64"/>
      <c r="O437" s="62"/>
    </row>
    <row r="438" spans="1:15" s="48" customFormat="1" ht="15" hidden="1" x14ac:dyDescent="0.25">
      <c r="A438" s="46" t="s">
        <v>1244</v>
      </c>
      <c r="B438" s="47">
        <v>1</v>
      </c>
      <c r="C438" s="48" t="s">
        <v>3987</v>
      </c>
      <c r="D438" s="46" t="s">
        <v>1245</v>
      </c>
      <c r="E438" s="49">
        <v>276.48702182318084</v>
      </c>
      <c r="F438" s="50">
        <v>256.69735574564874</v>
      </c>
      <c r="G438" s="51">
        <v>29.501634440404828</v>
      </c>
      <c r="H438" s="52"/>
      <c r="I438" s="61"/>
      <c r="J438" s="61"/>
      <c r="K438" s="61"/>
      <c r="L438" s="61"/>
      <c r="M438" s="62"/>
      <c r="N438" s="64"/>
      <c r="O438" s="62"/>
    </row>
    <row r="439" spans="1:15" s="48" customFormat="1" ht="15" hidden="1" x14ac:dyDescent="0.25">
      <c r="A439" s="46" t="s">
        <v>1246</v>
      </c>
      <c r="B439" s="47">
        <v>28</v>
      </c>
      <c r="C439" s="48" t="s">
        <v>3988</v>
      </c>
      <c r="D439" s="46" t="s">
        <v>1247</v>
      </c>
      <c r="E439" s="49">
        <v>118929.6933837086</v>
      </c>
      <c r="F439" s="50">
        <v>0.43796249294909079</v>
      </c>
      <c r="G439" s="51">
        <v>8.0938050304682485E-2</v>
      </c>
      <c r="H439" s="52"/>
      <c r="I439" s="61"/>
      <c r="J439" s="61"/>
      <c r="K439" s="61"/>
      <c r="L439" s="61"/>
      <c r="M439" s="62"/>
      <c r="N439" s="64"/>
      <c r="O439" s="62"/>
    </row>
    <row r="440" spans="1:15" s="48" customFormat="1" ht="15" hidden="1" x14ac:dyDescent="0.25">
      <c r="A440" s="46" t="s">
        <v>1248</v>
      </c>
      <c r="B440" s="47">
        <v>1</v>
      </c>
      <c r="C440" s="48" t="s">
        <v>3989</v>
      </c>
      <c r="D440" s="46" t="s">
        <v>1249</v>
      </c>
      <c r="E440" s="49">
        <v>14783.186802748591</v>
      </c>
      <c r="F440" s="50">
        <v>1.1493656764751741</v>
      </c>
      <c r="G440" s="51">
        <v>0.13294671061640345</v>
      </c>
      <c r="H440" s="52"/>
      <c r="I440" s="61"/>
      <c r="J440" s="61"/>
      <c r="K440" s="61"/>
      <c r="L440" s="61"/>
      <c r="M440" s="62"/>
      <c r="N440" s="64"/>
      <c r="O440" s="62"/>
    </row>
    <row r="441" spans="1:15" s="48" customFormat="1" ht="15" hidden="1" x14ac:dyDescent="0.25">
      <c r="A441" s="46" t="s">
        <v>1250</v>
      </c>
      <c r="B441" s="47">
        <v>28</v>
      </c>
      <c r="C441" s="48" t="s">
        <v>3990</v>
      </c>
      <c r="D441" s="46" t="s">
        <v>1251</v>
      </c>
      <c r="E441" s="49">
        <v>1357171.7760257721</v>
      </c>
      <c r="F441" s="50">
        <v>0.63153325551011463</v>
      </c>
      <c r="G441" s="51">
        <v>0.15770160326389249</v>
      </c>
      <c r="H441" s="52"/>
      <c r="I441" s="61"/>
      <c r="J441" s="61"/>
      <c r="K441" s="61"/>
      <c r="L441" s="61"/>
      <c r="M441" s="62"/>
      <c r="N441" s="64"/>
      <c r="O441" s="62"/>
    </row>
    <row r="442" spans="1:15" s="48" customFormat="1" ht="15" hidden="1" x14ac:dyDescent="0.25">
      <c r="A442" s="46" t="s">
        <v>1250</v>
      </c>
      <c r="B442" s="47">
        <v>100</v>
      </c>
      <c r="C442" s="48" t="s">
        <v>3991</v>
      </c>
      <c r="D442" s="46" t="s">
        <v>1252</v>
      </c>
      <c r="E442" s="49">
        <v>8100.1515262738103</v>
      </c>
      <c r="F442" s="50">
        <v>2.5523729195607561</v>
      </c>
      <c r="G442" s="51">
        <v>0.27558134434237097</v>
      </c>
      <c r="H442" s="52"/>
      <c r="I442" s="61"/>
      <c r="J442" s="61"/>
      <c r="K442" s="61"/>
      <c r="L442" s="61"/>
      <c r="M442" s="62"/>
      <c r="N442" s="64"/>
      <c r="O442" s="62"/>
    </row>
    <row r="443" spans="1:15" s="48" customFormat="1" ht="15" hidden="1" x14ac:dyDescent="0.25">
      <c r="A443" s="46" t="s">
        <v>1253</v>
      </c>
      <c r="B443" s="47">
        <v>28</v>
      </c>
      <c r="C443" s="48" t="s">
        <v>3992</v>
      </c>
      <c r="D443" s="46" t="s">
        <v>1254</v>
      </c>
      <c r="E443" s="49">
        <v>4044.1924677551724</v>
      </c>
      <c r="F443" s="50">
        <v>1.058082802467414</v>
      </c>
      <c r="G443" s="51">
        <v>0.12257940651053069</v>
      </c>
      <c r="H443" s="52"/>
      <c r="I443" s="61"/>
      <c r="J443" s="61"/>
      <c r="K443" s="61"/>
      <c r="L443" s="61"/>
      <c r="M443" s="62"/>
      <c r="N443" s="64"/>
      <c r="O443" s="62"/>
    </row>
    <row r="444" spans="1:15" s="48" customFormat="1" ht="15" hidden="1" x14ac:dyDescent="0.25">
      <c r="A444" s="46" t="s">
        <v>145</v>
      </c>
      <c r="B444" s="47">
        <v>10</v>
      </c>
      <c r="C444" s="48" t="s">
        <v>3993</v>
      </c>
      <c r="D444" s="46" t="s">
        <v>146</v>
      </c>
      <c r="E444" s="49">
        <v>330.51752451830544</v>
      </c>
      <c r="F444" s="50">
        <v>15.174903682670591</v>
      </c>
      <c r="G444" s="51">
        <v>4.8916300163307689</v>
      </c>
      <c r="H444" s="52"/>
      <c r="I444" s="61"/>
      <c r="J444" s="61"/>
      <c r="K444" s="61"/>
      <c r="L444" s="61"/>
      <c r="M444" s="62"/>
      <c r="N444" s="64"/>
      <c r="O444" s="62"/>
    </row>
    <row r="445" spans="1:15" s="48" customFormat="1" ht="15" hidden="1" x14ac:dyDescent="0.25">
      <c r="A445" s="46" t="s">
        <v>1255</v>
      </c>
      <c r="B445" s="47">
        <v>100</v>
      </c>
      <c r="C445" s="48" t="s">
        <v>3994</v>
      </c>
      <c r="D445" s="46" t="s">
        <v>1256</v>
      </c>
      <c r="E445" s="49">
        <v>16251.821686309297</v>
      </c>
      <c r="F445" s="50">
        <v>0.85560707398813407</v>
      </c>
      <c r="G445" s="51">
        <v>0.27501915584473813</v>
      </c>
      <c r="H445" s="52"/>
      <c r="I445" s="61"/>
      <c r="J445" s="61"/>
      <c r="K445" s="61"/>
      <c r="L445" s="61"/>
      <c r="M445" s="62"/>
      <c r="N445" s="64"/>
      <c r="O445" s="62"/>
    </row>
    <row r="446" spans="1:15" s="48" customFormat="1" ht="15" hidden="1" x14ac:dyDescent="0.25">
      <c r="A446" s="46" t="s">
        <v>1257</v>
      </c>
      <c r="B446" s="47">
        <v>30</v>
      </c>
      <c r="C446" s="48" t="s">
        <v>3995</v>
      </c>
      <c r="D446" s="46" t="s">
        <v>1258</v>
      </c>
      <c r="E446" s="49">
        <v>71401.18914443627</v>
      </c>
      <c r="F446" s="50">
        <v>0.50568634125911471</v>
      </c>
      <c r="G446" s="51">
        <v>0.17678354935092916</v>
      </c>
      <c r="H446" s="52"/>
      <c r="I446" s="61"/>
      <c r="J446" s="61"/>
      <c r="K446" s="61"/>
      <c r="L446" s="61"/>
      <c r="M446" s="62"/>
      <c r="N446" s="64"/>
      <c r="O446" s="62"/>
    </row>
    <row r="447" spans="1:15" s="48" customFormat="1" ht="15" hidden="1" x14ac:dyDescent="0.25">
      <c r="A447" s="46" t="s">
        <v>1259</v>
      </c>
      <c r="B447" s="47">
        <v>28</v>
      </c>
      <c r="C447" s="48" t="s">
        <v>3996</v>
      </c>
      <c r="D447" s="46" t="s">
        <v>1260</v>
      </c>
      <c r="E447" s="49">
        <v>57.005312392160704</v>
      </c>
      <c r="F447" s="50">
        <v>1.9278887420870146</v>
      </c>
      <c r="G447" s="51">
        <v>0.16621204576175785</v>
      </c>
      <c r="H447" s="52"/>
      <c r="I447" s="61"/>
      <c r="J447" s="61"/>
      <c r="K447" s="61"/>
      <c r="L447" s="61"/>
      <c r="M447" s="62"/>
      <c r="N447" s="64"/>
      <c r="O447" s="62"/>
    </row>
    <row r="448" spans="1:15" s="48" customFormat="1" ht="15" hidden="1" x14ac:dyDescent="0.25">
      <c r="A448" s="46" t="s">
        <v>1261</v>
      </c>
      <c r="B448" s="47">
        <v>100</v>
      </c>
      <c r="C448" s="48" t="s">
        <v>3997</v>
      </c>
      <c r="D448" s="46" t="s">
        <v>1262</v>
      </c>
      <c r="E448" s="49">
        <v>13199.656053435057</v>
      </c>
      <c r="F448" s="50">
        <v>5.9677657948898135</v>
      </c>
      <c r="G448" s="51">
        <v>2.6411439858789758</v>
      </c>
      <c r="H448" s="52"/>
      <c r="I448" s="61"/>
      <c r="J448" s="61"/>
      <c r="K448" s="61"/>
      <c r="L448" s="61"/>
      <c r="M448" s="62"/>
      <c r="N448" s="64"/>
      <c r="O448" s="62"/>
    </row>
    <row r="449" spans="1:15" s="48" customFormat="1" ht="15" hidden="1" x14ac:dyDescent="0.25">
      <c r="A449" s="46" t="s">
        <v>3010</v>
      </c>
      <c r="B449" s="47">
        <v>1</v>
      </c>
      <c r="C449" s="48" t="s">
        <v>3998</v>
      </c>
      <c r="D449" s="46" t="s">
        <v>3011</v>
      </c>
      <c r="E449" s="49">
        <v>5380.8601160291582</v>
      </c>
      <c r="F449" s="50">
        <v>50.693825953107506</v>
      </c>
      <c r="G449" s="51">
        <v>21.257714517797169</v>
      </c>
      <c r="H449" s="52"/>
      <c r="I449" s="61"/>
      <c r="J449" s="61"/>
      <c r="K449" s="61"/>
      <c r="L449" s="61"/>
      <c r="M449" s="62"/>
      <c r="N449" s="64"/>
      <c r="O449" s="62"/>
    </row>
    <row r="450" spans="1:15" s="48" customFormat="1" ht="15" hidden="1" x14ac:dyDescent="0.25">
      <c r="A450" s="46" t="s">
        <v>1263</v>
      </c>
      <c r="B450" s="47">
        <v>10</v>
      </c>
      <c r="C450" s="48" t="s">
        <v>3999</v>
      </c>
      <c r="D450" s="46" t="s">
        <v>1264</v>
      </c>
      <c r="E450" s="49">
        <v>43317.488949283957</v>
      </c>
      <c r="F450" s="50">
        <v>5.4233538900431428</v>
      </c>
      <c r="G450" s="51">
        <v>0.82391106980810636</v>
      </c>
      <c r="H450" s="52"/>
      <c r="I450" s="61"/>
      <c r="J450" s="61"/>
      <c r="K450" s="61"/>
      <c r="L450" s="61"/>
      <c r="M450" s="62"/>
      <c r="N450" s="64"/>
      <c r="O450" s="62"/>
    </row>
    <row r="451" spans="1:15" s="48" customFormat="1" ht="15" hidden="1" x14ac:dyDescent="0.25">
      <c r="A451" s="46" t="s">
        <v>1263</v>
      </c>
      <c r="B451" s="47">
        <v>15</v>
      </c>
      <c r="C451" s="48" t="s">
        <v>4000</v>
      </c>
      <c r="D451" s="46" t="s">
        <v>3428</v>
      </c>
      <c r="E451" s="49">
        <v>12820.349628882483</v>
      </c>
      <c r="F451" s="50">
        <v>5.125985140994036</v>
      </c>
      <c r="G451" s="51">
        <v>0.73337453733971569</v>
      </c>
      <c r="H451" s="52"/>
      <c r="I451" s="61"/>
      <c r="J451" s="61"/>
      <c r="K451" s="61"/>
      <c r="L451" s="61"/>
      <c r="M451" s="62"/>
      <c r="N451" s="64"/>
      <c r="O451" s="62"/>
    </row>
    <row r="452" spans="1:15" s="48" customFormat="1" ht="15" hidden="1" x14ac:dyDescent="0.25">
      <c r="A452" s="46" t="s">
        <v>1265</v>
      </c>
      <c r="B452" s="47">
        <v>3</v>
      </c>
      <c r="C452" s="48" t="s">
        <v>4001</v>
      </c>
      <c r="D452" s="46" t="s">
        <v>1266</v>
      </c>
      <c r="E452" s="49">
        <v>18145.647919707</v>
      </c>
      <c r="F452" s="50">
        <v>2.9676372559569377</v>
      </c>
      <c r="G452" s="51">
        <v>0.64930615434554495</v>
      </c>
      <c r="H452" s="52"/>
      <c r="I452" s="61"/>
      <c r="J452" s="61"/>
      <c r="K452" s="61"/>
      <c r="L452" s="61"/>
      <c r="M452" s="62"/>
      <c r="N452" s="64"/>
      <c r="O452" s="62"/>
    </row>
    <row r="453" spans="1:15" s="48" customFormat="1" ht="15" hidden="1" x14ac:dyDescent="0.25">
      <c r="A453" s="46" t="s">
        <v>3287</v>
      </c>
      <c r="B453" s="47">
        <v>1</v>
      </c>
      <c r="C453" s="48" t="s">
        <v>4002</v>
      </c>
      <c r="D453" s="46" t="s">
        <v>3429</v>
      </c>
      <c r="E453" s="49">
        <v>3174.7374869585037</v>
      </c>
      <c r="F453" s="50">
        <v>5.0164285284757346</v>
      </c>
      <c r="G453" s="51">
        <v>6.7856846017642469E-2</v>
      </c>
      <c r="H453" s="52"/>
      <c r="I453" s="61"/>
      <c r="J453" s="61"/>
      <c r="K453" s="61"/>
      <c r="L453" s="61"/>
      <c r="M453" s="62"/>
      <c r="N453" s="64"/>
      <c r="O453" s="62"/>
    </row>
    <row r="454" spans="1:15" s="48" customFormat="1" ht="15" hidden="1" x14ac:dyDescent="0.25">
      <c r="A454" s="46" t="s">
        <v>3012</v>
      </c>
      <c r="B454" s="47">
        <v>30</v>
      </c>
      <c r="C454" s="48" t="s">
        <v>4003</v>
      </c>
      <c r="D454" s="46" t="s">
        <v>3013</v>
      </c>
      <c r="E454" s="49">
        <v>99835.312559962273</v>
      </c>
      <c r="F454" s="50">
        <v>1.1178196084974741</v>
      </c>
      <c r="G454" s="51">
        <v>0.46534132041671095</v>
      </c>
      <c r="H454" s="52"/>
      <c r="I454" s="61"/>
      <c r="J454" s="61"/>
      <c r="K454" s="61"/>
      <c r="L454" s="61"/>
      <c r="M454" s="62"/>
      <c r="N454" s="64"/>
      <c r="O454" s="62"/>
    </row>
    <row r="455" spans="1:15" s="48" customFormat="1" ht="15" hidden="1" x14ac:dyDescent="0.25">
      <c r="A455" s="46" t="s">
        <v>3014</v>
      </c>
      <c r="B455" s="47">
        <v>30</v>
      </c>
      <c r="C455" s="48" t="s">
        <v>4004</v>
      </c>
      <c r="D455" s="46" t="s">
        <v>3015</v>
      </c>
      <c r="E455" s="49">
        <v>32552.717838730663</v>
      </c>
      <c r="F455" s="50">
        <v>2.9893826955431426</v>
      </c>
      <c r="G455" s="51">
        <v>0.25540157620037729</v>
      </c>
      <c r="H455" s="52"/>
      <c r="I455" s="61"/>
      <c r="J455" s="61"/>
      <c r="K455" s="61"/>
      <c r="L455" s="61"/>
      <c r="M455" s="62"/>
      <c r="N455" s="64"/>
      <c r="O455" s="62"/>
    </row>
    <row r="456" spans="1:15" s="48" customFormat="1" ht="15" hidden="1" x14ac:dyDescent="0.25">
      <c r="A456" s="46" t="s">
        <v>1267</v>
      </c>
      <c r="B456" s="47">
        <v>28</v>
      </c>
      <c r="C456" s="48" t="s">
        <v>4005</v>
      </c>
      <c r="D456" s="46" t="s">
        <v>1268</v>
      </c>
      <c r="E456" s="49">
        <v>207468.51663553715</v>
      </c>
      <c r="F456" s="50">
        <v>1.1544643374529899</v>
      </c>
      <c r="G456" s="51">
        <v>0.4852309911039398</v>
      </c>
      <c r="H456" s="52"/>
      <c r="I456" s="61"/>
      <c r="J456" s="61"/>
      <c r="K456" s="61"/>
      <c r="L456" s="61"/>
      <c r="M456" s="62"/>
      <c r="N456" s="64"/>
      <c r="O456" s="62"/>
    </row>
    <row r="457" spans="1:15" s="48" customFormat="1" ht="15" hidden="1" x14ac:dyDescent="0.25">
      <c r="A457" s="46" t="s">
        <v>1269</v>
      </c>
      <c r="B457" s="47">
        <v>50</v>
      </c>
      <c r="C457" s="48" t="s">
        <v>4006</v>
      </c>
      <c r="D457" s="46" t="s">
        <v>1270</v>
      </c>
      <c r="E457" s="49">
        <v>23040.896174646914</v>
      </c>
      <c r="F457" s="50">
        <v>6.9220267905852877</v>
      </c>
      <c r="G457" s="51">
        <v>0.60408922956926503</v>
      </c>
      <c r="H457" s="52"/>
      <c r="I457" s="61"/>
      <c r="J457" s="61"/>
      <c r="K457" s="61"/>
      <c r="L457" s="61"/>
      <c r="M457" s="62"/>
      <c r="N457" s="64"/>
      <c r="O457" s="62"/>
    </row>
    <row r="458" spans="1:15" s="48" customFormat="1" ht="15" hidden="1" x14ac:dyDescent="0.25">
      <c r="A458" s="46" t="s">
        <v>1271</v>
      </c>
      <c r="B458" s="47">
        <v>100</v>
      </c>
      <c r="C458" s="48" t="s">
        <v>4007</v>
      </c>
      <c r="D458" s="46" t="s">
        <v>1272</v>
      </c>
      <c r="E458" s="49">
        <v>78395.464827090502</v>
      </c>
      <c r="F458" s="50">
        <v>3.8604351114889859</v>
      </c>
      <c r="G458" s="51">
        <v>0.87123228880942827</v>
      </c>
      <c r="H458" s="52"/>
      <c r="I458" s="61"/>
      <c r="J458" s="61"/>
      <c r="K458" s="61"/>
      <c r="L458" s="61"/>
      <c r="M458" s="62"/>
      <c r="N458" s="64"/>
      <c r="O458" s="62"/>
    </row>
    <row r="459" spans="1:15" s="48" customFormat="1" ht="15" hidden="1" x14ac:dyDescent="0.25">
      <c r="A459" s="46" t="s">
        <v>1273</v>
      </c>
      <c r="B459" s="47">
        <v>10</v>
      </c>
      <c r="C459" s="48" t="s">
        <v>4008</v>
      </c>
      <c r="D459" s="46" t="s">
        <v>3016</v>
      </c>
      <c r="E459" s="49">
        <v>175236.97653257847</v>
      </c>
      <c r="F459" s="50">
        <v>12.012945401444064</v>
      </c>
      <c r="G459" s="51">
        <v>0.44577364184720009</v>
      </c>
      <c r="H459" s="52"/>
      <c r="I459" s="61"/>
      <c r="J459" s="61"/>
      <c r="K459" s="61"/>
      <c r="L459" s="61"/>
      <c r="M459" s="62"/>
      <c r="N459" s="64"/>
      <c r="O459" s="62"/>
    </row>
    <row r="460" spans="1:15" s="48" customFormat="1" ht="15" hidden="1" x14ac:dyDescent="0.25">
      <c r="A460" s="46" t="s">
        <v>1274</v>
      </c>
      <c r="B460" s="47">
        <v>1</v>
      </c>
      <c r="C460" s="48" t="s">
        <v>4009</v>
      </c>
      <c r="D460" s="46" t="s">
        <v>1275</v>
      </c>
      <c r="E460" s="49">
        <v>2799.9071956383996</v>
      </c>
      <c r="F460" s="50">
        <v>7.3558525554287257</v>
      </c>
      <c r="G460" s="51">
        <v>0.44402678907077342</v>
      </c>
      <c r="H460" s="52"/>
      <c r="I460" s="61"/>
      <c r="J460" s="61"/>
      <c r="K460" s="61"/>
      <c r="L460" s="61"/>
      <c r="M460" s="62"/>
      <c r="N460" s="64"/>
      <c r="O460" s="62"/>
    </row>
    <row r="461" spans="1:15" s="48" customFormat="1" ht="15" hidden="1" x14ac:dyDescent="0.25">
      <c r="A461" s="46" t="s">
        <v>1276</v>
      </c>
      <c r="B461" s="47">
        <v>1</v>
      </c>
      <c r="C461" s="48" t="s">
        <v>4010</v>
      </c>
      <c r="D461" s="46" t="s">
        <v>1277</v>
      </c>
      <c r="E461" s="49">
        <v>49605.668419539928</v>
      </c>
      <c r="F461" s="50">
        <v>7.7603344872652418</v>
      </c>
      <c r="G461" s="51">
        <v>0.47912300841637223</v>
      </c>
      <c r="H461" s="52"/>
      <c r="I461" s="61"/>
      <c r="J461" s="61"/>
      <c r="K461" s="61"/>
      <c r="L461" s="61"/>
      <c r="M461" s="62"/>
      <c r="N461" s="64"/>
      <c r="O461" s="62"/>
    </row>
    <row r="462" spans="1:15" s="48" customFormat="1" ht="15" hidden="1" x14ac:dyDescent="0.25">
      <c r="A462" s="46" t="s">
        <v>1278</v>
      </c>
      <c r="B462" s="47">
        <v>1</v>
      </c>
      <c r="C462" s="48" t="s">
        <v>4011</v>
      </c>
      <c r="D462" s="46" t="s">
        <v>1279</v>
      </c>
      <c r="E462" s="49">
        <v>32914.777236007154</v>
      </c>
      <c r="F462" s="50">
        <v>13.331949125876339</v>
      </c>
      <c r="G462" s="51">
        <v>1.5428412769749142</v>
      </c>
      <c r="H462" s="52"/>
      <c r="I462" s="61"/>
      <c r="J462" s="61"/>
      <c r="K462" s="61"/>
      <c r="L462" s="61"/>
      <c r="M462" s="62"/>
      <c r="N462" s="64"/>
      <c r="O462" s="62"/>
    </row>
    <row r="463" spans="1:15" s="48" customFormat="1" ht="15" hidden="1" x14ac:dyDescent="0.25">
      <c r="A463" s="46" t="s">
        <v>147</v>
      </c>
      <c r="B463" s="47">
        <v>1</v>
      </c>
      <c r="C463" s="48" t="s">
        <v>4012</v>
      </c>
      <c r="D463" s="46" t="s">
        <v>148</v>
      </c>
      <c r="E463" s="49">
        <v>451.34624290405191</v>
      </c>
      <c r="F463" s="50">
        <v>27.500000310490172</v>
      </c>
      <c r="G463" s="51">
        <v>2.5000000282263795</v>
      </c>
      <c r="H463" s="52"/>
      <c r="I463" s="61"/>
      <c r="J463" s="61"/>
      <c r="K463" s="61"/>
      <c r="L463" s="61"/>
      <c r="M463" s="62"/>
      <c r="N463" s="64"/>
      <c r="O463" s="62"/>
    </row>
    <row r="464" spans="1:15" s="48" customFormat="1" ht="15" hidden="1" x14ac:dyDescent="0.25">
      <c r="A464" s="46" t="s">
        <v>1280</v>
      </c>
      <c r="B464" s="47">
        <v>1</v>
      </c>
      <c r="C464" s="48" t="s">
        <v>4013</v>
      </c>
      <c r="D464" s="46" t="s">
        <v>1281</v>
      </c>
      <c r="E464" s="49">
        <v>5632.9898775331676</v>
      </c>
      <c r="F464" s="50">
        <v>8.2463089779849312</v>
      </c>
      <c r="G464" s="51">
        <v>0.99188221216604655</v>
      </c>
      <c r="H464" s="52"/>
      <c r="I464" s="61"/>
      <c r="J464" s="61"/>
      <c r="K464" s="61"/>
      <c r="L464" s="61"/>
      <c r="M464" s="62"/>
      <c r="N464" s="64"/>
      <c r="O464" s="62"/>
    </row>
    <row r="465" spans="1:15" s="48" customFormat="1" ht="15" hidden="1" x14ac:dyDescent="0.25">
      <c r="A465" s="46" t="s">
        <v>1282</v>
      </c>
      <c r="B465" s="47">
        <v>100</v>
      </c>
      <c r="C465" s="48" t="s">
        <v>4014</v>
      </c>
      <c r="D465" s="46" t="s">
        <v>1283</v>
      </c>
      <c r="E465" s="49">
        <v>7488.3144013881683</v>
      </c>
      <c r="F465" s="50">
        <v>76.790652298653711</v>
      </c>
      <c r="G465" s="51">
        <v>14.695221718096134</v>
      </c>
      <c r="H465" s="52"/>
      <c r="I465" s="61"/>
      <c r="J465" s="61"/>
      <c r="K465" s="61"/>
      <c r="L465" s="61"/>
      <c r="M465" s="62"/>
      <c r="N465" s="64"/>
      <c r="O465" s="62"/>
    </row>
    <row r="466" spans="1:15" s="48" customFormat="1" ht="15" hidden="1" x14ac:dyDescent="0.25">
      <c r="A466" s="46" t="s">
        <v>1284</v>
      </c>
      <c r="B466" s="47">
        <v>84</v>
      </c>
      <c r="C466" s="48" t="s">
        <v>4015</v>
      </c>
      <c r="D466" s="46" t="s">
        <v>1285</v>
      </c>
      <c r="E466" s="49">
        <v>618.41483557096217</v>
      </c>
      <c r="F466" s="50">
        <v>26.394083325847088</v>
      </c>
      <c r="G466" s="51">
        <v>2.0299871836201739</v>
      </c>
      <c r="H466" s="52"/>
      <c r="I466" s="61"/>
      <c r="J466" s="61"/>
      <c r="K466" s="61"/>
      <c r="L466" s="61"/>
      <c r="M466" s="62"/>
      <c r="N466" s="64"/>
      <c r="O466" s="62"/>
    </row>
    <row r="467" spans="1:15" s="48" customFormat="1" ht="15" hidden="1" x14ac:dyDescent="0.25">
      <c r="A467" s="46" t="s">
        <v>1286</v>
      </c>
      <c r="B467" s="47">
        <v>56</v>
      </c>
      <c r="C467" s="48" t="s">
        <v>4016</v>
      </c>
      <c r="D467" s="46" t="s">
        <v>3430</v>
      </c>
      <c r="E467" s="49">
        <v>1692.9388481758069</v>
      </c>
      <c r="F467" s="50">
        <v>10.055871550436599</v>
      </c>
      <c r="G467" s="51">
        <v>3.2307007804596171</v>
      </c>
      <c r="H467" s="52"/>
      <c r="I467" s="61"/>
      <c r="J467" s="61"/>
      <c r="K467" s="61"/>
      <c r="L467" s="61"/>
      <c r="M467" s="62"/>
      <c r="N467" s="64"/>
      <c r="O467" s="62"/>
    </row>
    <row r="468" spans="1:15" s="48" customFormat="1" ht="15" hidden="1" x14ac:dyDescent="0.25">
      <c r="A468" s="46" t="s">
        <v>1286</v>
      </c>
      <c r="B468" s="47">
        <v>60</v>
      </c>
      <c r="C468" s="48" t="s">
        <v>4017</v>
      </c>
      <c r="D468" s="46" t="s">
        <v>1287</v>
      </c>
      <c r="E468" s="49">
        <v>127.02719755464932</v>
      </c>
      <c r="F468" s="50">
        <v>10.709858409768612</v>
      </c>
      <c r="G468" s="51">
        <v>3.2955225085153446</v>
      </c>
      <c r="H468" s="52"/>
      <c r="I468" s="61"/>
      <c r="J468" s="61"/>
      <c r="K468" s="61"/>
      <c r="L468" s="61"/>
      <c r="M468" s="62"/>
      <c r="N468" s="64"/>
      <c r="O468" s="62"/>
    </row>
    <row r="469" spans="1:15" s="48" customFormat="1" ht="15" hidden="1" x14ac:dyDescent="0.25">
      <c r="A469" s="46" t="s">
        <v>1286</v>
      </c>
      <c r="B469" s="47">
        <v>160</v>
      </c>
      <c r="C469" s="48" t="s">
        <v>4018</v>
      </c>
      <c r="D469" s="46" t="s">
        <v>3017</v>
      </c>
      <c r="E469" s="49">
        <v>64.003317672453704</v>
      </c>
      <c r="F469" s="50">
        <v>25.690347935005153</v>
      </c>
      <c r="G469" s="51">
        <v>2.0683852542831378</v>
      </c>
      <c r="H469" s="52"/>
      <c r="I469" s="61"/>
      <c r="J469" s="61"/>
      <c r="K469" s="61"/>
      <c r="L469" s="61"/>
      <c r="M469" s="62"/>
      <c r="N469" s="64"/>
      <c r="O469" s="62"/>
    </row>
    <row r="470" spans="1:15" s="48" customFormat="1" ht="15" hidden="1" x14ac:dyDescent="0.25">
      <c r="A470" s="46" t="s">
        <v>1288</v>
      </c>
      <c r="B470" s="47">
        <v>63</v>
      </c>
      <c r="C470" s="48" t="s">
        <v>4019</v>
      </c>
      <c r="D470" s="46" t="s">
        <v>1289</v>
      </c>
      <c r="E470" s="49">
        <v>1056.8201954846736</v>
      </c>
      <c r="F470" s="50">
        <v>4.1615444318633683</v>
      </c>
      <c r="G470" s="51">
        <v>1.5996552131468416</v>
      </c>
      <c r="H470" s="52"/>
      <c r="I470" s="61"/>
      <c r="J470" s="61"/>
      <c r="K470" s="61"/>
      <c r="L470" s="61"/>
      <c r="M470" s="62"/>
      <c r="N470" s="64"/>
      <c r="O470" s="62"/>
    </row>
    <row r="471" spans="1:15" s="48" customFormat="1" ht="15" hidden="1" x14ac:dyDescent="0.25">
      <c r="A471" s="46" t="s">
        <v>149</v>
      </c>
      <c r="B471" s="47">
        <v>5</v>
      </c>
      <c r="C471" s="48" t="s">
        <v>4020</v>
      </c>
      <c r="D471" s="46" t="s">
        <v>150</v>
      </c>
      <c r="E471" s="49">
        <v>461.1505022621277</v>
      </c>
      <c r="F471" s="50">
        <v>14.360815758660136</v>
      </c>
      <c r="G471" s="51">
        <v>3.2148482716636062</v>
      </c>
      <c r="H471" s="52"/>
      <c r="I471" s="61"/>
      <c r="J471" s="61"/>
      <c r="K471" s="61"/>
      <c r="L471" s="61"/>
      <c r="M471" s="62"/>
      <c r="N471" s="64"/>
      <c r="O471" s="62"/>
    </row>
    <row r="472" spans="1:15" s="48" customFormat="1" ht="15" hidden="1" x14ac:dyDescent="0.25">
      <c r="A472" s="46" t="s">
        <v>1290</v>
      </c>
      <c r="B472" s="47">
        <v>5</v>
      </c>
      <c r="C472" s="48" t="s">
        <v>4021</v>
      </c>
      <c r="D472" s="46" t="s">
        <v>1291</v>
      </c>
      <c r="E472" s="49">
        <v>914.35880422207993</v>
      </c>
      <c r="F472" s="50">
        <v>20.418380523916831</v>
      </c>
      <c r="G472" s="51">
        <v>0.42301831123379879</v>
      </c>
      <c r="H472" s="52"/>
      <c r="I472" s="61"/>
      <c r="J472" s="61"/>
      <c r="K472" s="61"/>
      <c r="L472" s="61"/>
      <c r="M472" s="62"/>
      <c r="N472" s="64"/>
      <c r="O472" s="62"/>
    </row>
    <row r="473" spans="1:15" s="48" customFormat="1" ht="15" hidden="1" x14ac:dyDescent="0.25">
      <c r="A473" s="46" t="s">
        <v>151</v>
      </c>
      <c r="B473" s="47">
        <v>5</v>
      </c>
      <c r="C473" s="48" t="s">
        <v>4022</v>
      </c>
      <c r="D473" s="46" t="s">
        <v>152</v>
      </c>
      <c r="E473" s="49">
        <v>3293.8488300223835</v>
      </c>
      <c r="F473" s="50">
        <v>17.385142262163519</v>
      </c>
      <c r="G473" s="51">
        <v>3.0943114675040735</v>
      </c>
      <c r="H473" s="52"/>
      <c r="I473" s="61"/>
      <c r="J473" s="61"/>
      <c r="K473" s="61"/>
      <c r="L473" s="61"/>
      <c r="M473" s="62"/>
      <c r="N473" s="64"/>
      <c r="O473" s="62"/>
    </row>
    <row r="474" spans="1:15" s="48" customFormat="1" ht="15" hidden="1" x14ac:dyDescent="0.25">
      <c r="A474" s="46" t="s">
        <v>153</v>
      </c>
      <c r="B474" s="47">
        <v>1</v>
      </c>
      <c r="C474" s="48" t="s">
        <v>4023</v>
      </c>
      <c r="D474" s="46" t="s">
        <v>154</v>
      </c>
      <c r="E474" s="49">
        <v>22792.033882124349</v>
      </c>
      <c r="F474" s="50">
        <v>6.9682241796139808</v>
      </c>
      <c r="G474" s="51">
        <v>10.428215215517465</v>
      </c>
      <c r="H474" s="52"/>
      <c r="I474" s="61"/>
      <c r="J474" s="61"/>
      <c r="K474" s="61"/>
      <c r="L474" s="61"/>
      <c r="M474" s="62"/>
      <c r="N474" s="64"/>
      <c r="O474" s="62"/>
    </row>
    <row r="475" spans="1:15" s="48" customFormat="1" ht="15" hidden="1" x14ac:dyDescent="0.25">
      <c r="A475" s="46" t="s">
        <v>155</v>
      </c>
      <c r="B475" s="47">
        <v>1</v>
      </c>
      <c r="C475" s="48" t="s">
        <v>4024</v>
      </c>
      <c r="D475" s="46" t="s">
        <v>156</v>
      </c>
      <c r="E475" s="49">
        <v>18405.788868889213</v>
      </c>
      <c r="F475" s="50">
        <v>8.7093093505464179</v>
      </c>
      <c r="G475" s="51">
        <v>13.745617595051559</v>
      </c>
      <c r="H475" s="52"/>
      <c r="I475" s="61"/>
      <c r="J475" s="61"/>
      <c r="K475" s="61"/>
      <c r="L475" s="61"/>
      <c r="M475" s="62"/>
      <c r="N475" s="64"/>
      <c r="O475" s="62"/>
    </row>
    <row r="476" spans="1:15" s="48" customFormat="1" ht="15" hidden="1" x14ac:dyDescent="0.25">
      <c r="A476" s="46" t="s">
        <v>157</v>
      </c>
      <c r="B476" s="47">
        <v>5</v>
      </c>
      <c r="C476" s="48" t="s">
        <v>4025</v>
      </c>
      <c r="D476" s="46" t="s">
        <v>158</v>
      </c>
      <c r="E476" s="49">
        <v>755.97855505803454</v>
      </c>
      <c r="F476" s="50">
        <v>38.423870235009623</v>
      </c>
      <c r="G476" s="51">
        <v>24.166243952872986</v>
      </c>
      <c r="H476" s="52"/>
      <c r="I476" s="61"/>
      <c r="J476" s="61"/>
      <c r="K476" s="61"/>
      <c r="L476" s="61"/>
      <c r="M476" s="62"/>
      <c r="N476" s="64"/>
      <c r="O476" s="62"/>
    </row>
    <row r="477" spans="1:15" s="48" customFormat="1" ht="15" hidden="1" x14ac:dyDescent="0.25">
      <c r="A477" s="46" t="s">
        <v>3288</v>
      </c>
      <c r="B477" s="47">
        <v>10</v>
      </c>
      <c r="C477" s="48" t="s">
        <v>4026</v>
      </c>
      <c r="D477" s="46" t="s">
        <v>3431</v>
      </c>
      <c r="E477" s="49">
        <v>97.02501080064394</v>
      </c>
      <c r="F477" s="50">
        <v>56.121166646279427</v>
      </c>
      <c r="G477" s="51">
        <v>1.1890324338958547</v>
      </c>
      <c r="H477" s="52"/>
      <c r="I477" s="61"/>
      <c r="J477" s="61"/>
      <c r="K477" s="61"/>
      <c r="L477" s="61"/>
      <c r="M477" s="62"/>
      <c r="N477" s="64"/>
      <c r="O477" s="62"/>
    </row>
    <row r="478" spans="1:15" s="48" customFormat="1" ht="15" hidden="1" x14ac:dyDescent="0.25">
      <c r="A478" s="46" t="s">
        <v>3289</v>
      </c>
      <c r="B478" s="47">
        <v>1</v>
      </c>
      <c r="C478" s="48" t="s">
        <v>4027</v>
      </c>
      <c r="D478" s="46" t="s">
        <v>3432</v>
      </c>
      <c r="E478" s="49">
        <v>3867.4990581651218</v>
      </c>
      <c r="F478" s="50">
        <v>50.61799218456121</v>
      </c>
      <c r="G478" s="51">
        <v>0.83675053484866391</v>
      </c>
      <c r="H478" s="52"/>
      <c r="I478" s="61"/>
      <c r="J478" s="61"/>
      <c r="K478" s="61"/>
      <c r="L478" s="61"/>
      <c r="M478" s="62"/>
      <c r="N478" s="64"/>
      <c r="O478" s="62"/>
    </row>
    <row r="479" spans="1:15" s="48" customFormat="1" ht="15" hidden="1" x14ac:dyDescent="0.25">
      <c r="A479" s="46" t="s">
        <v>3290</v>
      </c>
      <c r="B479" s="47">
        <v>10</v>
      </c>
      <c r="C479" s="48" t="s">
        <v>4028</v>
      </c>
      <c r="D479" s="46" t="s">
        <v>3433</v>
      </c>
      <c r="E479" s="49">
        <v>1057.9607216627337</v>
      </c>
      <c r="F479" s="50">
        <v>102.98571475202046</v>
      </c>
      <c r="G479" s="51">
        <v>1.9233403966328635</v>
      </c>
      <c r="H479" s="52"/>
      <c r="I479" s="61"/>
      <c r="J479" s="61"/>
      <c r="K479" s="61"/>
      <c r="L479" s="61"/>
      <c r="M479" s="62"/>
      <c r="N479" s="64"/>
      <c r="O479" s="62"/>
    </row>
    <row r="480" spans="1:15" s="48" customFormat="1" ht="15" hidden="1" x14ac:dyDescent="0.25">
      <c r="A480" s="46" t="s">
        <v>3291</v>
      </c>
      <c r="B480" s="47">
        <v>1</v>
      </c>
      <c r="C480" s="48" t="s">
        <v>4029</v>
      </c>
      <c r="D480" s="46" t="s">
        <v>3434</v>
      </c>
      <c r="E480" s="49">
        <v>5424.7532554510981</v>
      </c>
      <c r="F480" s="50">
        <v>25.569762875503454</v>
      </c>
      <c r="G480" s="51">
        <v>0.5440991301715673</v>
      </c>
      <c r="H480" s="52"/>
      <c r="I480" s="61"/>
      <c r="J480" s="61"/>
      <c r="K480" s="61"/>
      <c r="L480" s="61"/>
      <c r="M480" s="62"/>
      <c r="N480" s="64"/>
      <c r="O480" s="62"/>
    </row>
    <row r="481" spans="1:15" s="48" customFormat="1" ht="15" hidden="1" x14ac:dyDescent="0.25">
      <c r="A481" s="46" t="s">
        <v>159</v>
      </c>
      <c r="B481" s="47">
        <v>28</v>
      </c>
      <c r="C481" s="48" t="s">
        <v>4030</v>
      </c>
      <c r="D481" s="46" t="s">
        <v>160</v>
      </c>
      <c r="E481" s="49">
        <v>7304.6424643546343</v>
      </c>
      <c r="F481" s="50">
        <v>37.130936472735769</v>
      </c>
      <c r="G481" s="51">
        <v>15.642598677491177</v>
      </c>
      <c r="H481" s="52"/>
      <c r="I481" s="61"/>
      <c r="J481" s="61"/>
      <c r="K481" s="61"/>
      <c r="L481" s="61"/>
      <c r="M481" s="62"/>
      <c r="N481" s="64"/>
      <c r="O481" s="62"/>
    </row>
    <row r="482" spans="1:15" s="48" customFormat="1" ht="15" hidden="1" x14ac:dyDescent="0.25">
      <c r="A482" s="46" t="s">
        <v>161</v>
      </c>
      <c r="B482" s="47">
        <v>28</v>
      </c>
      <c r="C482" s="48" t="s">
        <v>4031</v>
      </c>
      <c r="D482" s="46" t="s">
        <v>162</v>
      </c>
      <c r="E482" s="49">
        <v>13180.868316590786</v>
      </c>
      <c r="F482" s="50">
        <v>22.98772169801709</v>
      </c>
      <c r="G482" s="51">
        <v>12.565197902008601</v>
      </c>
      <c r="H482" s="52"/>
      <c r="I482" s="61"/>
      <c r="J482" s="61"/>
      <c r="K482" s="61"/>
      <c r="L482" s="61"/>
      <c r="M482" s="62"/>
      <c r="N482" s="64"/>
      <c r="O482" s="62"/>
    </row>
    <row r="483" spans="1:15" s="48" customFormat="1" ht="15" hidden="1" x14ac:dyDescent="0.25">
      <c r="A483" s="46" t="s">
        <v>3018</v>
      </c>
      <c r="B483" s="47">
        <v>1</v>
      </c>
      <c r="C483" s="48" t="s">
        <v>4032</v>
      </c>
      <c r="D483" s="46" t="s">
        <v>3019</v>
      </c>
      <c r="E483" s="49">
        <v>46789.878139480948</v>
      </c>
      <c r="F483" s="50">
        <v>51.790197018172485</v>
      </c>
      <c r="G483" s="51">
        <v>9.9803445821140908</v>
      </c>
      <c r="H483" s="52"/>
      <c r="I483" s="61"/>
      <c r="J483" s="61"/>
      <c r="K483" s="61"/>
      <c r="L483" s="61"/>
      <c r="M483" s="62"/>
      <c r="N483" s="64"/>
      <c r="O483" s="62"/>
    </row>
    <row r="484" spans="1:15" s="48" customFormat="1" ht="15" hidden="1" x14ac:dyDescent="0.25">
      <c r="A484" s="46" t="s">
        <v>3020</v>
      </c>
      <c r="B484" s="47">
        <v>1</v>
      </c>
      <c r="C484" s="48" t="s">
        <v>4033</v>
      </c>
      <c r="D484" s="46" t="s">
        <v>3021</v>
      </c>
      <c r="E484" s="49">
        <v>43221.370210245252</v>
      </c>
      <c r="F484" s="50">
        <v>74.038578919033341</v>
      </c>
      <c r="G484" s="51">
        <v>13.585588918440097</v>
      </c>
      <c r="H484" s="52"/>
      <c r="I484" s="61"/>
      <c r="J484" s="61"/>
      <c r="K484" s="61"/>
      <c r="L484" s="61"/>
      <c r="M484" s="62"/>
      <c r="N484" s="64"/>
      <c r="O484" s="62"/>
    </row>
    <row r="485" spans="1:15" s="48" customFormat="1" ht="15" hidden="1" x14ac:dyDescent="0.25">
      <c r="A485" s="46" t="s">
        <v>163</v>
      </c>
      <c r="B485" s="47">
        <v>10</v>
      </c>
      <c r="C485" s="48" t="s">
        <v>4034</v>
      </c>
      <c r="D485" s="46" t="s">
        <v>164</v>
      </c>
      <c r="E485" s="49">
        <v>658.00752042164095</v>
      </c>
      <c r="F485" s="50">
        <v>77.941633048717463</v>
      </c>
      <c r="G485" s="51">
        <v>2.3129176137220084</v>
      </c>
      <c r="H485" s="52"/>
      <c r="I485" s="61"/>
      <c r="J485" s="61"/>
      <c r="K485" s="61"/>
      <c r="L485" s="61"/>
      <c r="M485" s="62"/>
      <c r="N485" s="64"/>
      <c r="O485" s="62"/>
    </row>
    <row r="486" spans="1:15" s="48" customFormat="1" ht="15" hidden="1" x14ac:dyDescent="0.25">
      <c r="A486" s="46" t="s">
        <v>165</v>
      </c>
      <c r="B486" s="47">
        <v>10</v>
      </c>
      <c r="C486" s="48" t="s">
        <v>4035</v>
      </c>
      <c r="D486" s="46" t="s">
        <v>1292</v>
      </c>
      <c r="E486" s="49">
        <v>1489.021300974302</v>
      </c>
      <c r="F486" s="50">
        <v>119.51389989085943</v>
      </c>
      <c r="G486" s="51">
        <v>11.776712303447521</v>
      </c>
      <c r="H486" s="52"/>
      <c r="I486" s="61"/>
      <c r="J486" s="61"/>
      <c r="K486" s="61"/>
      <c r="L486" s="61"/>
      <c r="M486" s="62"/>
      <c r="N486" s="64"/>
      <c r="O486" s="62"/>
    </row>
    <row r="487" spans="1:15" s="48" customFormat="1" ht="15" hidden="1" x14ac:dyDescent="0.25">
      <c r="A487" s="46" t="s">
        <v>166</v>
      </c>
      <c r="B487" s="47">
        <v>10</v>
      </c>
      <c r="C487" s="48" t="s">
        <v>4036</v>
      </c>
      <c r="D487" s="46" t="s">
        <v>167</v>
      </c>
      <c r="E487" s="49">
        <v>3526.8709955513477</v>
      </c>
      <c r="F487" s="50">
        <v>48.41442891315814</v>
      </c>
      <c r="G487" s="51">
        <v>6.1365286755475816</v>
      </c>
      <c r="H487" s="52"/>
      <c r="I487" s="61"/>
      <c r="J487" s="61"/>
      <c r="K487" s="61"/>
      <c r="L487" s="61"/>
      <c r="M487" s="62"/>
      <c r="N487" s="64"/>
      <c r="O487" s="62"/>
    </row>
    <row r="488" spans="1:15" s="48" customFormat="1" ht="15" hidden="1" x14ac:dyDescent="0.25">
      <c r="A488" s="46" t="s">
        <v>1293</v>
      </c>
      <c r="B488" s="47">
        <v>1</v>
      </c>
      <c r="C488" s="48" t="s">
        <v>4037</v>
      </c>
      <c r="D488" s="46" t="s">
        <v>1294</v>
      </c>
      <c r="E488" s="49">
        <v>436.10391744831577</v>
      </c>
      <c r="F488" s="50">
        <v>4.04134388499015</v>
      </c>
      <c r="G488" s="51">
        <v>0.50899089544533982</v>
      </c>
      <c r="H488" s="52"/>
      <c r="I488" s="61"/>
      <c r="J488" s="61"/>
      <c r="K488" s="61"/>
      <c r="L488" s="61"/>
      <c r="M488" s="62"/>
      <c r="N488" s="64"/>
      <c r="O488" s="62"/>
    </row>
    <row r="489" spans="1:15" s="48" customFormat="1" ht="15" hidden="1" x14ac:dyDescent="0.25">
      <c r="A489" s="46" t="s">
        <v>1295</v>
      </c>
      <c r="B489" s="47">
        <v>30</v>
      </c>
      <c r="C489" s="48" t="s">
        <v>4038</v>
      </c>
      <c r="D489" s="46" t="s">
        <v>1296</v>
      </c>
      <c r="E489" s="49">
        <v>1279.1012958395295</v>
      </c>
      <c r="F489" s="50">
        <v>0.53735517447730707</v>
      </c>
      <c r="G489" s="51">
        <v>0.66971033536268743</v>
      </c>
      <c r="H489" s="52"/>
      <c r="I489" s="61"/>
      <c r="J489" s="61"/>
      <c r="K489" s="61"/>
      <c r="L489" s="61"/>
      <c r="M489" s="62"/>
      <c r="N489" s="64"/>
      <c r="O489" s="62"/>
    </row>
    <row r="490" spans="1:15" s="48" customFormat="1" ht="15" hidden="1" x14ac:dyDescent="0.25">
      <c r="A490" s="46" t="s">
        <v>1297</v>
      </c>
      <c r="B490" s="47">
        <v>90</v>
      </c>
      <c r="C490" s="48" t="s">
        <v>4039</v>
      </c>
      <c r="D490" s="46" t="s">
        <v>1298</v>
      </c>
      <c r="E490" s="49">
        <v>2208.7823774195276</v>
      </c>
      <c r="F490" s="50">
        <v>32.390786268216942</v>
      </c>
      <c r="G490" s="51">
        <v>4.7237482940502176</v>
      </c>
      <c r="H490" s="52"/>
      <c r="I490" s="61"/>
      <c r="J490" s="61"/>
      <c r="K490" s="61"/>
      <c r="L490" s="61"/>
      <c r="M490" s="62"/>
      <c r="N490" s="64"/>
      <c r="O490" s="62"/>
    </row>
    <row r="491" spans="1:15" s="48" customFormat="1" ht="15" hidden="1" x14ac:dyDescent="0.25">
      <c r="A491" s="46" t="s">
        <v>1299</v>
      </c>
      <c r="B491" s="47">
        <v>1</v>
      </c>
      <c r="C491" s="48" t="s">
        <v>4040</v>
      </c>
      <c r="D491" s="46" t="s">
        <v>1300</v>
      </c>
      <c r="E491" s="49">
        <v>1589.3071287707426</v>
      </c>
      <c r="F491" s="50">
        <v>17.383761766279321</v>
      </c>
      <c r="G491" s="51">
        <v>2.1484179326314186</v>
      </c>
      <c r="H491" s="52"/>
      <c r="I491" s="61"/>
      <c r="J491" s="61"/>
      <c r="K491" s="61"/>
      <c r="L491" s="61"/>
      <c r="M491" s="62"/>
      <c r="N491" s="64"/>
      <c r="O491" s="62"/>
    </row>
    <row r="492" spans="1:15" s="48" customFormat="1" ht="15" hidden="1" x14ac:dyDescent="0.25">
      <c r="A492" s="46" t="s">
        <v>1301</v>
      </c>
      <c r="B492" s="47">
        <v>30</v>
      </c>
      <c r="C492" s="48" t="s">
        <v>4041</v>
      </c>
      <c r="D492" s="46" t="s">
        <v>1302</v>
      </c>
      <c r="E492" s="49">
        <v>3608.1037755096331</v>
      </c>
      <c r="F492" s="50">
        <v>30.509535187759759</v>
      </c>
      <c r="G492" s="51">
        <v>3.3146559692240758</v>
      </c>
      <c r="H492" s="52"/>
      <c r="I492" s="61"/>
      <c r="J492" s="61"/>
      <c r="K492" s="61"/>
      <c r="L492" s="61"/>
      <c r="M492" s="62"/>
      <c r="N492" s="64"/>
      <c r="O492" s="62"/>
    </row>
    <row r="493" spans="1:15" s="48" customFormat="1" ht="15" hidden="1" x14ac:dyDescent="0.25">
      <c r="A493" s="46" t="s">
        <v>1303</v>
      </c>
      <c r="B493" s="47">
        <v>30</v>
      </c>
      <c r="C493" s="48" t="s">
        <v>4042</v>
      </c>
      <c r="D493" s="46" t="s">
        <v>1304</v>
      </c>
      <c r="E493" s="49">
        <v>2760.2709375238046</v>
      </c>
      <c r="F493" s="50">
        <v>8.776839465524775</v>
      </c>
      <c r="G493" s="51">
        <v>3.4911081759469758</v>
      </c>
      <c r="H493" s="52"/>
      <c r="I493" s="61"/>
      <c r="J493" s="61"/>
      <c r="K493" s="61"/>
      <c r="L493" s="61"/>
      <c r="M493" s="62"/>
      <c r="N493" s="64"/>
      <c r="O493" s="62"/>
    </row>
    <row r="494" spans="1:15" s="48" customFormat="1" ht="15" hidden="1" x14ac:dyDescent="0.25">
      <c r="A494" s="46" t="s">
        <v>1305</v>
      </c>
      <c r="B494" s="47">
        <v>10</v>
      </c>
      <c r="C494" s="48" t="s">
        <v>4043</v>
      </c>
      <c r="D494" s="46" t="s">
        <v>1306</v>
      </c>
      <c r="E494" s="49">
        <v>2882.4579562935978</v>
      </c>
      <c r="F494" s="50">
        <v>13.158325802181013</v>
      </c>
      <c r="G494" s="51">
        <v>0.1506227423003493</v>
      </c>
      <c r="H494" s="52"/>
      <c r="I494" s="61"/>
      <c r="J494" s="61"/>
      <c r="K494" s="61"/>
      <c r="L494" s="61"/>
      <c r="M494" s="62"/>
      <c r="N494" s="64"/>
      <c r="O494" s="62"/>
    </row>
    <row r="495" spans="1:15" s="48" customFormat="1" ht="15" hidden="1" x14ac:dyDescent="0.25">
      <c r="A495" s="46" t="s">
        <v>1307</v>
      </c>
      <c r="B495" s="47">
        <v>63</v>
      </c>
      <c r="C495" s="48" t="s">
        <v>4044</v>
      </c>
      <c r="D495" s="46" t="s">
        <v>1308</v>
      </c>
      <c r="E495" s="49">
        <v>25179.843698531389</v>
      </c>
      <c r="F495" s="50">
        <v>11.356598937771739</v>
      </c>
      <c r="G495" s="51">
        <v>19.537353048964579</v>
      </c>
      <c r="H495" s="52"/>
      <c r="I495" s="61"/>
      <c r="J495" s="61"/>
      <c r="K495" s="61"/>
      <c r="L495" s="61"/>
      <c r="M495" s="62"/>
      <c r="N495" s="64"/>
      <c r="O495" s="62"/>
    </row>
    <row r="496" spans="1:15" s="48" customFormat="1" ht="15" hidden="1" x14ac:dyDescent="0.25">
      <c r="A496" s="46" t="s">
        <v>1309</v>
      </c>
      <c r="B496" s="47">
        <v>63</v>
      </c>
      <c r="C496" s="48" t="s">
        <v>4045</v>
      </c>
      <c r="D496" s="46" t="s">
        <v>1310</v>
      </c>
      <c r="E496" s="49">
        <v>39189.508559390903</v>
      </c>
      <c r="F496" s="50">
        <v>3.8356659786176279</v>
      </c>
      <c r="G496" s="51">
        <v>2.329169645419944</v>
      </c>
      <c r="H496" s="52"/>
      <c r="I496" s="61"/>
      <c r="J496" s="61"/>
      <c r="K496" s="61"/>
      <c r="L496" s="61"/>
      <c r="M496" s="62"/>
      <c r="N496" s="64"/>
      <c r="O496" s="62"/>
    </row>
    <row r="497" spans="1:15" s="48" customFormat="1" ht="15" hidden="1" x14ac:dyDescent="0.25">
      <c r="A497" s="46" t="s">
        <v>1311</v>
      </c>
      <c r="B497" s="47">
        <v>84</v>
      </c>
      <c r="C497" s="48" t="s">
        <v>4046</v>
      </c>
      <c r="D497" s="46" t="s">
        <v>1312</v>
      </c>
      <c r="E497" s="49">
        <v>330584.7773822546</v>
      </c>
      <c r="F497" s="50">
        <v>4.965218644662583</v>
      </c>
      <c r="G497" s="51">
        <v>4.9008759603152354</v>
      </c>
      <c r="H497" s="52"/>
      <c r="I497" s="61"/>
      <c r="J497" s="61"/>
      <c r="K497" s="61"/>
      <c r="L497" s="61"/>
      <c r="M497" s="62"/>
      <c r="N497" s="64"/>
      <c r="O497" s="62"/>
    </row>
    <row r="498" spans="1:15" s="48" customFormat="1" ht="15" hidden="1" x14ac:dyDescent="0.25">
      <c r="A498" s="46" t="s">
        <v>168</v>
      </c>
      <c r="B498" s="47">
        <v>20</v>
      </c>
      <c r="C498" s="48" t="s">
        <v>4047</v>
      </c>
      <c r="D498" s="46" t="s">
        <v>169</v>
      </c>
      <c r="E498" s="49">
        <v>68258.985900610685</v>
      </c>
      <c r="F498" s="50">
        <v>8.7434943403497076</v>
      </c>
      <c r="G498" s="51">
        <v>1.6544551446137077</v>
      </c>
      <c r="H498" s="52"/>
      <c r="I498" s="61"/>
      <c r="J498" s="61"/>
      <c r="K498" s="61"/>
      <c r="L498" s="61"/>
      <c r="M498" s="62"/>
      <c r="N498" s="64"/>
      <c r="O498" s="62"/>
    </row>
    <row r="499" spans="1:15" s="48" customFormat="1" ht="15" hidden="1" x14ac:dyDescent="0.25">
      <c r="A499" s="46" t="s">
        <v>168</v>
      </c>
      <c r="B499" s="47">
        <v>30</v>
      </c>
      <c r="C499" s="48" t="s">
        <v>4048</v>
      </c>
      <c r="D499" s="46" t="s">
        <v>1313</v>
      </c>
      <c r="E499" s="49">
        <v>181043.56439557672</v>
      </c>
      <c r="F499" s="50">
        <v>4.5422823243977835</v>
      </c>
      <c r="G499" s="51">
        <v>1.6166891238150241</v>
      </c>
      <c r="H499" s="52"/>
      <c r="I499" s="61"/>
      <c r="J499" s="61"/>
      <c r="K499" s="61"/>
      <c r="L499" s="61"/>
      <c r="M499" s="62"/>
      <c r="N499" s="64"/>
      <c r="O499" s="62"/>
    </row>
    <row r="500" spans="1:15" s="48" customFormat="1" ht="15" hidden="1" x14ac:dyDescent="0.25">
      <c r="A500" s="46" t="s">
        <v>3022</v>
      </c>
      <c r="B500" s="47">
        <v>50</v>
      </c>
      <c r="C500" s="48" t="s">
        <v>4049</v>
      </c>
      <c r="D500" s="46" t="s">
        <v>3023</v>
      </c>
      <c r="E500" s="49">
        <v>54073.862110681832</v>
      </c>
      <c r="F500" s="50">
        <v>7.3322430324738761</v>
      </c>
      <c r="G500" s="51">
        <v>1.1243518893801185</v>
      </c>
      <c r="H500" s="52"/>
      <c r="I500" s="61"/>
      <c r="J500" s="61"/>
      <c r="K500" s="61"/>
      <c r="L500" s="61"/>
      <c r="M500" s="62"/>
      <c r="N500" s="64"/>
      <c r="O500" s="62"/>
    </row>
    <row r="501" spans="1:15" s="48" customFormat="1" ht="15" hidden="1" x14ac:dyDescent="0.25">
      <c r="A501" s="46" t="s">
        <v>1314</v>
      </c>
      <c r="B501" s="47">
        <v>50</v>
      </c>
      <c r="C501" s="48" t="s">
        <v>4050</v>
      </c>
      <c r="D501" s="46" t="s">
        <v>1315</v>
      </c>
      <c r="E501" s="49">
        <v>237261.19470369816</v>
      </c>
      <c r="F501" s="50">
        <v>4.2436358586046783</v>
      </c>
      <c r="G501" s="51">
        <v>4.3231718659524532</v>
      </c>
      <c r="H501" s="52"/>
      <c r="I501" s="61"/>
      <c r="J501" s="61"/>
      <c r="K501" s="61"/>
      <c r="L501" s="61"/>
      <c r="M501" s="62"/>
      <c r="N501" s="64"/>
      <c r="O501" s="62"/>
    </row>
    <row r="502" spans="1:15" s="48" customFormat="1" ht="15" hidden="1" x14ac:dyDescent="0.25">
      <c r="A502" s="46" t="s">
        <v>1314</v>
      </c>
      <c r="B502" s="47">
        <v>100</v>
      </c>
      <c r="C502" s="48" t="s">
        <v>4051</v>
      </c>
      <c r="D502" s="46" t="s">
        <v>1316</v>
      </c>
      <c r="E502" s="49">
        <v>12937.930520089343</v>
      </c>
      <c r="F502" s="50">
        <v>16.456246017815971</v>
      </c>
      <c r="G502" s="51">
        <v>7.911718974804292</v>
      </c>
      <c r="H502" s="52"/>
      <c r="I502" s="61"/>
      <c r="J502" s="61"/>
      <c r="K502" s="61"/>
      <c r="L502" s="61"/>
      <c r="M502" s="62"/>
      <c r="N502" s="64"/>
      <c r="O502" s="62"/>
    </row>
    <row r="503" spans="1:15" s="48" customFormat="1" ht="15" hidden="1" x14ac:dyDescent="0.25">
      <c r="A503" s="46" t="s">
        <v>1317</v>
      </c>
      <c r="B503" s="47">
        <v>1</v>
      </c>
      <c r="C503" s="48" t="s">
        <v>4052</v>
      </c>
      <c r="D503" s="46" t="s">
        <v>1318</v>
      </c>
      <c r="E503" s="49">
        <v>22892.443005956709</v>
      </c>
      <c r="F503" s="50">
        <v>12.683050106292752</v>
      </c>
      <c r="G503" s="51">
        <v>6.9544340192708214</v>
      </c>
      <c r="H503" s="52"/>
      <c r="I503" s="61"/>
      <c r="J503" s="61"/>
      <c r="K503" s="61"/>
      <c r="L503" s="61"/>
      <c r="M503" s="62"/>
      <c r="N503" s="64"/>
      <c r="O503" s="62"/>
    </row>
    <row r="504" spans="1:15" s="48" customFormat="1" ht="15" hidden="1" x14ac:dyDescent="0.25">
      <c r="A504" s="46" t="s">
        <v>3292</v>
      </c>
      <c r="B504" s="47">
        <v>1</v>
      </c>
      <c r="C504" s="48" t="s">
        <v>4053</v>
      </c>
      <c r="D504" s="46" t="s">
        <v>3435</v>
      </c>
      <c r="E504" s="49">
        <v>1392.0900251012172</v>
      </c>
      <c r="F504" s="50">
        <v>6.3601293309721445</v>
      </c>
      <c r="G504" s="51">
        <v>0.36676901080632157</v>
      </c>
      <c r="H504" s="52"/>
      <c r="I504" s="61"/>
      <c r="J504" s="61"/>
      <c r="K504" s="61"/>
      <c r="L504" s="61"/>
      <c r="M504" s="62"/>
      <c r="N504" s="64"/>
      <c r="O504" s="62"/>
    </row>
    <row r="505" spans="1:15" s="48" customFormat="1" ht="15" hidden="1" x14ac:dyDescent="0.25">
      <c r="A505" s="46" t="s">
        <v>170</v>
      </c>
      <c r="B505" s="47">
        <v>10</v>
      </c>
      <c r="C505" s="48" t="s">
        <v>4054</v>
      </c>
      <c r="D505" s="46" t="s">
        <v>171</v>
      </c>
      <c r="E505" s="49">
        <v>318574.4980944097</v>
      </c>
      <c r="F505" s="50">
        <v>2.0463732222746924</v>
      </c>
      <c r="G505" s="51">
        <v>4.5526066271317482</v>
      </c>
      <c r="H505" s="52"/>
      <c r="I505" s="61"/>
      <c r="J505" s="61"/>
      <c r="K505" s="61"/>
      <c r="L505" s="61"/>
      <c r="M505" s="62"/>
      <c r="N505" s="64"/>
      <c r="O505" s="62"/>
    </row>
    <row r="506" spans="1:15" s="48" customFormat="1" ht="15" hidden="1" x14ac:dyDescent="0.25">
      <c r="A506" s="46" t="s">
        <v>3024</v>
      </c>
      <c r="B506" s="47">
        <v>10</v>
      </c>
      <c r="C506" s="48" t="s">
        <v>4055</v>
      </c>
      <c r="D506" s="46" t="s">
        <v>3025</v>
      </c>
      <c r="E506" s="49">
        <v>13663.012797195464</v>
      </c>
      <c r="F506" s="50">
        <v>7.50640369165518</v>
      </c>
      <c r="G506" s="51">
        <v>0.87369764858900689</v>
      </c>
      <c r="H506" s="52"/>
      <c r="I506" s="61"/>
      <c r="J506" s="61"/>
      <c r="K506" s="61"/>
      <c r="L506" s="61"/>
      <c r="M506" s="62"/>
      <c r="N506" s="64"/>
      <c r="O506" s="62"/>
    </row>
    <row r="507" spans="1:15" s="48" customFormat="1" ht="15" hidden="1" x14ac:dyDescent="0.25">
      <c r="A507" s="46" t="s">
        <v>3026</v>
      </c>
      <c r="B507" s="47">
        <v>50</v>
      </c>
      <c r="C507" s="48" t="s">
        <v>4056</v>
      </c>
      <c r="D507" s="46" t="s">
        <v>3027</v>
      </c>
      <c r="E507" s="49">
        <v>4231.7228215404321</v>
      </c>
      <c r="F507" s="50">
        <v>13.451300735070163</v>
      </c>
      <c r="G507" s="51">
        <v>1.8727539117767007</v>
      </c>
      <c r="H507" s="52"/>
      <c r="I507" s="61"/>
      <c r="J507" s="61"/>
      <c r="K507" s="61"/>
      <c r="L507" s="61"/>
      <c r="M507" s="62"/>
      <c r="N507" s="64"/>
      <c r="O507" s="62"/>
    </row>
    <row r="508" spans="1:15" s="48" customFormat="1" ht="15" hidden="1" x14ac:dyDescent="0.25">
      <c r="A508" s="46" t="s">
        <v>3293</v>
      </c>
      <c r="B508" s="47">
        <v>50</v>
      </c>
      <c r="C508" s="48" t="s">
        <v>4057</v>
      </c>
      <c r="D508" s="46" t="s">
        <v>3436</v>
      </c>
      <c r="E508" s="49">
        <v>5911.2779703615233</v>
      </c>
      <c r="F508" s="50">
        <v>15.411717560361708</v>
      </c>
      <c r="G508" s="51">
        <v>2.4332564678557413</v>
      </c>
      <c r="H508" s="52"/>
      <c r="I508" s="61"/>
      <c r="J508" s="61"/>
      <c r="K508" s="61"/>
      <c r="L508" s="61"/>
      <c r="M508" s="62"/>
      <c r="N508" s="64"/>
      <c r="O508" s="62"/>
    </row>
    <row r="509" spans="1:15" s="48" customFormat="1" ht="15" hidden="1" x14ac:dyDescent="0.25">
      <c r="A509" s="46" t="s">
        <v>3293</v>
      </c>
      <c r="B509" s="47">
        <v>100</v>
      </c>
      <c r="C509" s="48" t="s">
        <v>4058</v>
      </c>
      <c r="D509" s="46" t="s">
        <v>3437</v>
      </c>
      <c r="E509" s="49">
        <v>15.009692308027297</v>
      </c>
      <c r="F509" s="50">
        <v>23.336341132900657</v>
      </c>
      <c r="G509" s="51">
        <v>4.2476636557857939</v>
      </c>
      <c r="H509" s="52"/>
      <c r="I509" s="61"/>
      <c r="J509" s="61"/>
      <c r="K509" s="61"/>
      <c r="L509" s="61"/>
      <c r="M509" s="62"/>
      <c r="N509" s="64"/>
      <c r="O509" s="62"/>
    </row>
    <row r="510" spans="1:15" s="48" customFormat="1" ht="15" hidden="1" x14ac:dyDescent="0.25">
      <c r="A510" s="46" t="s">
        <v>1319</v>
      </c>
      <c r="B510" s="47">
        <v>28</v>
      </c>
      <c r="C510" s="48" t="s">
        <v>4059</v>
      </c>
      <c r="D510" s="46" t="s">
        <v>1320</v>
      </c>
      <c r="E510" s="49">
        <v>28670.500715561211</v>
      </c>
      <c r="F510" s="50">
        <v>8.5478499846005516</v>
      </c>
      <c r="G510" s="51">
        <v>1.6030640943970023</v>
      </c>
      <c r="H510" s="52"/>
      <c r="I510" s="61"/>
      <c r="J510" s="61"/>
      <c r="K510" s="61"/>
      <c r="L510" s="61"/>
      <c r="M510" s="62"/>
      <c r="N510" s="64"/>
      <c r="O510" s="62"/>
    </row>
    <row r="511" spans="1:15" s="48" customFormat="1" ht="15" hidden="1" x14ac:dyDescent="0.25">
      <c r="A511" s="46" t="s">
        <v>1319</v>
      </c>
      <c r="B511" s="47">
        <v>30</v>
      </c>
      <c r="C511" s="48" t="s">
        <v>4060</v>
      </c>
      <c r="D511" s="46" t="s">
        <v>3438</v>
      </c>
      <c r="E511" s="49">
        <v>10138.167144158855</v>
      </c>
      <c r="F511" s="50">
        <v>2.5310504290496167</v>
      </c>
      <c r="G511" s="51">
        <v>1.9165256126276113</v>
      </c>
      <c r="H511" s="52"/>
      <c r="I511" s="61"/>
      <c r="J511" s="61"/>
      <c r="K511" s="61"/>
      <c r="L511" s="61"/>
      <c r="M511" s="62"/>
      <c r="N511" s="64"/>
      <c r="O511" s="62"/>
    </row>
    <row r="512" spans="1:15" s="48" customFormat="1" ht="15" hidden="1" x14ac:dyDescent="0.25">
      <c r="A512" s="46" t="s">
        <v>1321</v>
      </c>
      <c r="B512" s="47">
        <v>10</v>
      </c>
      <c r="C512" s="48" t="s">
        <v>4061</v>
      </c>
      <c r="D512" s="46" t="s">
        <v>1322</v>
      </c>
      <c r="E512" s="49">
        <v>40498.190791532397</v>
      </c>
      <c r="F512" s="50">
        <v>4.399891346189631</v>
      </c>
      <c r="G512" s="51">
        <v>1.2959861967676531</v>
      </c>
      <c r="H512" s="52"/>
      <c r="I512" s="61"/>
      <c r="J512" s="61"/>
      <c r="K512" s="61"/>
      <c r="L512" s="61"/>
      <c r="M512" s="62"/>
      <c r="N512" s="64"/>
      <c r="O512" s="62"/>
    </row>
    <row r="513" spans="1:15" s="48" customFormat="1" ht="15" hidden="1" x14ac:dyDescent="0.25">
      <c r="A513" s="46" t="s">
        <v>3028</v>
      </c>
      <c r="B513" s="47">
        <v>50</v>
      </c>
      <c r="C513" s="48" t="s">
        <v>4062</v>
      </c>
      <c r="D513" s="46" t="s">
        <v>3029</v>
      </c>
      <c r="E513" s="49">
        <v>602.02785092836712</v>
      </c>
      <c r="F513" s="50">
        <v>26.01431790215214</v>
      </c>
      <c r="G513" s="51">
        <v>2.7421881024625772</v>
      </c>
      <c r="H513" s="52"/>
      <c r="I513" s="61"/>
      <c r="J513" s="61"/>
      <c r="K513" s="61"/>
      <c r="L513" s="61"/>
      <c r="M513" s="62"/>
      <c r="N513" s="64"/>
      <c r="O513" s="62"/>
    </row>
    <row r="514" spans="1:15" s="48" customFormat="1" ht="15" hidden="1" x14ac:dyDescent="0.25">
      <c r="A514" s="46" t="s">
        <v>3294</v>
      </c>
      <c r="B514" s="47">
        <v>50</v>
      </c>
      <c r="C514" s="48" t="s">
        <v>4063</v>
      </c>
      <c r="D514" s="46" t="s">
        <v>3439</v>
      </c>
      <c r="E514" s="49">
        <v>121</v>
      </c>
      <c r="F514" s="50">
        <v>32.615235537190081</v>
      </c>
      <c r="G514" s="51">
        <v>4.8290478160884733</v>
      </c>
      <c r="H514" s="52"/>
      <c r="I514" s="61"/>
      <c r="J514" s="61"/>
      <c r="K514" s="61"/>
      <c r="L514" s="61"/>
      <c r="M514" s="62"/>
      <c r="N514" s="64"/>
      <c r="O514" s="62"/>
    </row>
    <row r="515" spans="1:15" s="48" customFormat="1" ht="15" hidden="1" x14ac:dyDescent="0.25">
      <c r="A515" s="46" t="s">
        <v>1323</v>
      </c>
      <c r="B515" s="47">
        <v>30</v>
      </c>
      <c r="C515" s="48" t="s">
        <v>4064</v>
      </c>
      <c r="D515" s="46" t="s">
        <v>1324</v>
      </c>
      <c r="E515" s="49">
        <v>45.027138461358845</v>
      </c>
      <c r="F515" s="50">
        <v>39.641120022134622</v>
      </c>
      <c r="G515" s="51">
        <v>1.5541511480331203</v>
      </c>
      <c r="H515" s="52"/>
      <c r="I515" s="61"/>
      <c r="J515" s="61"/>
      <c r="K515" s="61"/>
      <c r="L515" s="61"/>
      <c r="M515" s="62"/>
      <c r="N515" s="64"/>
      <c r="O515" s="62"/>
    </row>
    <row r="516" spans="1:15" s="48" customFormat="1" ht="15" hidden="1" x14ac:dyDescent="0.25">
      <c r="A516" s="46" t="s">
        <v>1325</v>
      </c>
      <c r="B516" s="47">
        <v>30</v>
      </c>
      <c r="C516" s="48" t="s">
        <v>4065</v>
      </c>
      <c r="D516" s="46" t="s">
        <v>1326</v>
      </c>
      <c r="E516" s="49">
        <v>3</v>
      </c>
      <c r="F516" s="50">
        <v>87.516000000000005</v>
      </c>
      <c r="G516" s="51">
        <v>7.9560000000000004</v>
      </c>
      <c r="H516" s="52"/>
      <c r="I516" s="61"/>
      <c r="J516" s="61"/>
      <c r="K516" s="61"/>
      <c r="L516" s="61"/>
      <c r="M516" s="62"/>
      <c r="N516" s="64"/>
      <c r="O516" s="62"/>
    </row>
    <row r="517" spans="1:15" s="48" customFormat="1" ht="15" hidden="1" x14ac:dyDescent="0.25">
      <c r="A517" s="46" t="s">
        <v>1327</v>
      </c>
      <c r="B517" s="47">
        <v>30</v>
      </c>
      <c r="C517" s="48" t="s">
        <v>4066</v>
      </c>
      <c r="D517" s="46" t="s">
        <v>1328</v>
      </c>
      <c r="E517" s="49">
        <v>2244.0070200217888</v>
      </c>
      <c r="F517" s="50">
        <v>16.534982007159552</v>
      </c>
      <c r="G517" s="51">
        <v>3.5307441172831275</v>
      </c>
      <c r="H517" s="52"/>
      <c r="I517" s="61"/>
      <c r="J517" s="61"/>
      <c r="K517" s="61"/>
      <c r="L517" s="61"/>
      <c r="M517" s="62"/>
      <c r="N517" s="64"/>
      <c r="O517" s="62"/>
    </row>
    <row r="518" spans="1:15" s="48" customFormat="1" ht="15" hidden="1" x14ac:dyDescent="0.25">
      <c r="A518" s="46" t="s">
        <v>172</v>
      </c>
      <c r="B518" s="47">
        <v>5</v>
      </c>
      <c r="C518" s="48" t="s">
        <v>4067</v>
      </c>
      <c r="D518" s="46" t="s">
        <v>173</v>
      </c>
      <c r="E518" s="49">
        <v>2224.8452139347792</v>
      </c>
      <c r="F518" s="50">
        <v>37.487404147318344</v>
      </c>
      <c r="G518" s="51">
        <v>4.4786819388738603</v>
      </c>
      <c r="H518" s="52"/>
      <c r="I518" s="61"/>
      <c r="J518" s="61"/>
      <c r="K518" s="61"/>
      <c r="L518" s="61"/>
      <c r="M518" s="62"/>
      <c r="N518" s="64"/>
      <c r="O518" s="62"/>
    </row>
    <row r="519" spans="1:15" s="48" customFormat="1" ht="15" hidden="1" x14ac:dyDescent="0.25">
      <c r="A519" s="46" t="s">
        <v>174</v>
      </c>
      <c r="B519" s="47">
        <v>5</v>
      </c>
      <c r="C519" s="48" t="s">
        <v>4068</v>
      </c>
      <c r="D519" s="46" t="s">
        <v>175</v>
      </c>
      <c r="E519" s="49">
        <v>33909.850140146911</v>
      </c>
      <c r="F519" s="50">
        <v>14.463967802066939</v>
      </c>
      <c r="G519" s="51">
        <v>1.3339910562169104</v>
      </c>
      <c r="H519" s="52"/>
      <c r="I519" s="61"/>
      <c r="J519" s="61"/>
      <c r="K519" s="61"/>
      <c r="L519" s="61"/>
      <c r="M519" s="62"/>
      <c r="N519" s="64"/>
      <c r="O519" s="62"/>
    </row>
    <row r="520" spans="1:15" s="48" customFormat="1" ht="15" hidden="1" x14ac:dyDescent="0.25">
      <c r="A520" s="46" t="s">
        <v>176</v>
      </c>
      <c r="B520" s="47">
        <v>5</v>
      </c>
      <c r="C520" s="48" t="s">
        <v>4069</v>
      </c>
      <c r="D520" s="46" t="s">
        <v>177</v>
      </c>
      <c r="E520" s="49">
        <v>5784.6173551147804</v>
      </c>
      <c r="F520" s="50">
        <v>14.475933352092646</v>
      </c>
      <c r="G520" s="51">
        <v>1.4800287399540752</v>
      </c>
      <c r="H520" s="52"/>
      <c r="I520" s="61"/>
      <c r="J520" s="61"/>
      <c r="K520" s="61"/>
      <c r="L520" s="61"/>
      <c r="M520" s="62"/>
      <c r="N520" s="64"/>
      <c r="O520" s="62"/>
    </row>
    <row r="521" spans="1:15" s="48" customFormat="1" ht="15" hidden="1" x14ac:dyDescent="0.25">
      <c r="A521" s="46" t="s">
        <v>178</v>
      </c>
      <c r="B521" s="47">
        <v>5</v>
      </c>
      <c r="C521" s="48" t="s">
        <v>4070</v>
      </c>
      <c r="D521" s="46" t="s">
        <v>179</v>
      </c>
      <c r="E521" s="49">
        <v>522.54148916201666</v>
      </c>
      <c r="F521" s="50">
        <v>141.88542544037531</v>
      </c>
      <c r="G521" s="51">
        <v>11.609791433489431</v>
      </c>
      <c r="H521" s="52"/>
      <c r="I521" s="61"/>
      <c r="J521" s="61"/>
      <c r="K521" s="61"/>
      <c r="L521" s="61"/>
      <c r="M521" s="62"/>
      <c r="N521" s="64"/>
      <c r="O521" s="62"/>
    </row>
    <row r="522" spans="1:15" s="48" customFormat="1" ht="15" hidden="1" x14ac:dyDescent="0.25">
      <c r="A522" s="46" t="s">
        <v>180</v>
      </c>
      <c r="B522" s="47">
        <v>5</v>
      </c>
      <c r="C522" s="48" t="s">
        <v>4071</v>
      </c>
      <c r="D522" s="46" t="s">
        <v>181</v>
      </c>
      <c r="E522" s="49">
        <v>79964.76068662107</v>
      </c>
      <c r="F522" s="50">
        <v>11.432018429749995</v>
      </c>
      <c r="G522" s="51">
        <v>0.96383195522595733</v>
      </c>
      <c r="H522" s="52"/>
      <c r="I522" s="61"/>
      <c r="J522" s="61"/>
      <c r="K522" s="61"/>
      <c r="L522" s="61"/>
      <c r="M522" s="62"/>
      <c r="N522" s="64"/>
      <c r="O522" s="62"/>
    </row>
    <row r="523" spans="1:15" s="48" customFormat="1" ht="15" hidden="1" x14ac:dyDescent="0.25">
      <c r="A523" s="46" t="s">
        <v>1329</v>
      </c>
      <c r="B523" s="47">
        <v>28</v>
      </c>
      <c r="C523" s="48" t="s">
        <v>4072</v>
      </c>
      <c r="D523" s="46" t="s">
        <v>1330</v>
      </c>
      <c r="E523" s="49">
        <v>10253.052565757185</v>
      </c>
      <c r="F523" s="50">
        <v>0.22694288213942873</v>
      </c>
      <c r="G523" s="51">
        <v>6.3006261318966569E-2</v>
      </c>
      <c r="H523" s="52"/>
      <c r="I523" s="61"/>
      <c r="J523" s="61"/>
      <c r="K523" s="61"/>
      <c r="L523" s="61"/>
      <c r="M523" s="62"/>
      <c r="N523" s="64"/>
      <c r="O523" s="62"/>
    </row>
    <row r="524" spans="1:15" s="48" customFormat="1" ht="15" hidden="1" x14ac:dyDescent="0.25">
      <c r="A524" s="46" t="s">
        <v>3030</v>
      </c>
      <c r="B524" s="47">
        <v>5</v>
      </c>
      <c r="C524" s="48" t="s">
        <v>4073</v>
      </c>
      <c r="D524" s="46" t="s">
        <v>3031</v>
      </c>
      <c r="E524" s="49">
        <v>6122.1125754425302</v>
      </c>
      <c r="F524" s="50">
        <v>2.7490258293369383</v>
      </c>
      <c r="G524" s="51">
        <v>0.74581790726713038</v>
      </c>
      <c r="H524" s="52"/>
      <c r="I524" s="61"/>
      <c r="J524" s="61"/>
      <c r="K524" s="61"/>
      <c r="L524" s="61"/>
      <c r="M524" s="62"/>
      <c r="N524" s="64"/>
      <c r="O524" s="62"/>
    </row>
    <row r="525" spans="1:15" s="48" customFormat="1" ht="15" hidden="1" x14ac:dyDescent="0.25">
      <c r="A525" s="46" t="s">
        <v>182</v>
      </c>
      <c r="B525" s="47">
        <v>10</v>
      </c>
      <c r="C525" s="48" t="s">
        <v>4074</v>
      </c>
      <c r="D525" s="46" t="s">
        <v>183</v>
      </c>
      <c r="E525" s="49">
        <v>7912.5864456165582</v>
      </c>
      <c r="F525" s="50">
        <v>4.50716065411922</v>
      </c>
      <c r="G525" s="51">
        <v>0.62215588596151328</v>
      </c>
      <c r="H525" s="52"/>
      <c r="I525" s="61"/>
      <c r="J525" s="61"/>
      <c r="K525" s="61"/>
      <c r="L525" s="61"/>
      <c r="M525" s="62"/>
      <c r="N525" s="64"/>
      <c r="O525" s="62"/>
    </row>
    <row r="526" spans="1:15" s="48" customFormat="1" ht="15" hidden="1" x14ac:dyDescent="0.25">
      <c r="A526" s="46" t="s">
        <v>1331</v>
      </c>
      <c r="B526" s="47">
        <v>5</v>
      </c>
      <c r="C526" s="48" t="s">
        <v>4075</v>
      </c>
      <c r="D526" s="46" t="s">
        <v>1332</v>
      </c>
      <c r="E526" s="49">
        <v>2641.5300399845</v>
      </c>
      <c r="F526" s="50">
        <v>5.1316235268252104</v>
      </c>
      <c r="G526" s="51">
        <v>0.49387531348560021</v>
      </c>
      <c r="H526" s="52"/>
      <c r="I526" s="61"/>
      <c r="J526" s="61"/>
      <c r="K526" s="61"/>
      <c r="L526" s="61"/>
      <c r="M526" s="62"/>
      <c r="N526" s="64"/>
      <c r="O526" s="62"/>
    </row>
    <row r="527" spans="1:15" s="48" customFormat="1" ht="15" hidden="1" x14ac:dyDescent="0.25">
      <c r="A527" s="46" t="s">
        <v>1333</v>
      </c>
      <c r="B527" s="47">
        <v>28</v>
      </c>
      <c r="C527" s="48" t="s">
        <v>4076</v>
      </c>
      <c r="D527" s="46" t="s">
        <v>1334</v>
      </c>
      <c r="E527" s="49">
        <v>110839.38369637728</v>
      </c>
      <c r="F527" s="50">
        <v>0.2365967585297673</v>
      </c>
      <c r="G527" s="51">
        <v>0.19687139268109127</v>
      </c>
      <c r="H527" s="52"/>
      <c r="I527" s="61"/>
      <c r="J527" s="61"/>
      <c r="K527" s="61"/>
      <c r="L527" s="61"/>
      <c r="M527" s="62"/>
      <c r="N527" s="64"/>
      <c r="O527" s="62"/>
    </row>
    <row r="528" spans="1:15" s="48" customFormat="1" ht="15" hidden="1" x14ac:dyDescent="0.25">
      <c r="A528" s="46" t="s">
        <v>1335</v>
      </c>
      <c r="B528" s="47">
        <v>1</v>
      </c>
      <c r="C528" s="48" t="s">
        <v>4077</v>
      </c>
      <c r="D528" s="46" t="s">
        <v>1336</v>
      </c>
      <c r="E528" s="49">
        <v>2705.3825985614676</v>
      </c>
      <c r="F528" s="50">
        <v>27.499999973962886</v>
      </c>
      <c r="G528" s="51">
        <v>2.4999999976329899</v>
      </c>
      <c r="H528" s="52"/>
      <c r="I528" s="61"/>
      <c r="J528" s="61"/>
      <c r="K528" s="61"/>
      <c r="L528" s="61"/>
      <c r="M528" s="62"/>
      <c r="N528" s="64"/>
      <c r="O528" s="62"/>
    </row>
    <row r="529" spans="1:15" s="48" customFormat="1" ht="15" hidden="1" x14ac:dyDescent="0.25">
      <c r="A529" s="46" t="s">
        <v>1337</v>
      </c>
      <c r="B529" s="47">
        <v>28</v>
      </c>
      <c r="C529" s="48" t="s">
        <v>4078</v>
      </c>
      <c r="D529" s="46" t="s">
        <v>1338</v>
      </c>
      <c r="E529" s="49">
        <v>100972.05437928438</v>
      </c>
      <c r="F529" s="50">
        <v>0.34434847061142287</v>
      </c>
      <c r="G529" s="51">
        <v>0.92023441469249601</v>
      </c>
      <c r="H529" s="52"/>
      <c r="I529" s="61"/>
      <c r="J529" s="61"/>
      <c r="K529" s="61"/>
      <c r="L529" s="61"/>
      <c r="M529" s="62"/>
      <c r="N529" s="64"/>
      <c r="O529" s="62"/>
    </row>
    <row r="530" spans="1:15" s="48" customFormat="1" ht="15" hidden="1" x14ac:dyDescent="0.25">
      <c r="A530" s="46" t="s">
        <v>1339</v>
      </c>
      <c r="B530" s="47">
        <v>5</v>
      </c>
      <c r="C530" s="48" t="s">
        <v>4079</v>
      </c>
      <c r="D530" s="46" t="s">
        <v>1340</v>
      </c>
      <c r="E530" s="49">
        <v>9022.8870253562927</v>
      </c>
      <c r="F530" s="50">
        <v>2.3121363640454318</v>
      </c>
      <c r="G530" s="51">
        <v>0.14506492393390966</v>
      </c>
      <c r="H530" s="52"/>
      <c r="I530" s="61"/>
      <c r="J530" s="61"/>
      <c r="K530" s="61"/>
      <c r="L530" s="61"/>
      <c r="M530" s="62"/>
      <c r="N530" s="64"/>
      <c r="O530" s="62"/>
    </row>
    <row r="531" spans="1:15" s="48" customFormat="1" ht="15" hidden="1" x14ac:dyDescent="0.25">
      <c r="A531" s="46" t="s">
        <v>1341</v>
      </c>
      <c r="B531" s="47">
        <v>10</v>
      </c>
      <c r="C531" s="48" t="s">
        <v>4080</v>
      </c>
      <c r="D531" s="46" t="s">
        <v>1342</v>
      </c>
      <c r="E531" s="49">
        <v>73872.340558707714</v>
      </c>
      <c r="F531" s="50">
        <v>2.6673265854275638</v>
      </c>
      <c r="G531" s="51">
        <v>0.2570592493160801</v>
      </c>
      <c r="H531" s="52"/>
      <c r="I531" s="61"/>
      <c r="J531" s="61"/>
      <c r="K531" s="61"/>
      <c r="L531" s="61"/>
      <c r="M531" s="62"/>
      <c r="N531" s="64"/>
      <c r="O531" s="62"/>
    </row>
    <row r="532" spans="1:15" s="48" customFormat="1" ht="15" hidden="1" x14ac:dyDescent="0.25">
      <c r="A532" s="46" t="s">
        <v>1343</v>
      </c>
      <c r="B532" s="47">
        <v>10</v>
      </c>
      <c r="C532" s="48" t="s">
        <v>4081</v>
      </c>
      <c r="D532" s="46" t="s">
        <v>1344</v>
      </c>
      <c r="E532" s="49">
        <v>2776.0568847437389</v>
      </c>
      <c r="F532" s="50">
        <v>0.54802803514613074</v>
      </c>
      <c r="G532" s="51">
        <v>4.9294857844665502E-2</v>
      </c>
      <c r="H532" s="52"/>
      <c r="I532" s="61"/>
      <c r="J532" s="61"/>
      <c r="K532" s="61"/>
      <c r="L532" s="61"/>
      <c r="M532" s="62"/>
      <c r="N532" s="64"/>
      <c r="O532" s="62"/>
    </row>
    <row r="533" spans="1:15" s="48" customFormat="1" ht="15" hidden="1" x14ac:dyDescent="0.25">
      <c r="A533" s="46" t="s">
        <v>1345</v>
      </c>
      <c r="B533" s="47">
        <v>10</v>
      </c>
      <c r="C533" s="48" t="s">
        <v>4082</v>
      </c>
      <c r="D533" s="46" t="s">
        <v>1346</v>
      </c>
      <c r="E533" s="49">
        <v>4698.8290203539655</v>
      </c>
      <c r="F533" s="50">
        <v>0.96515097279670103</v>
      </c>
      <c r="G533" s="51">
        <v>8.4703233959246144E-2</v>
      </c>
      <c r="H533" s="52"/>
      <c r="I533" s="61"/>
      <c r="J533" s="61"/>
      <c r="K533" s="61"/>
      <c r="L533" s="61"/>
      <c r="M533" s="62"/>
      <c r="N533" s="64"/>
      <c r="O533" s="62"/>
    </row>
    <row r="534" spans="1:15" s="48" customFormat="1" ht="15" hidden="1" x14ac:dyDescent="0.25">
      <c r="A534" s="46" t="s">
        <v>1347</v>
      </c>
      <c r="B534" s="47">
        <v>10</v>
      </c>
      <c r="C534" s="48" t="s">
        <v>4083</v>
      </c>
      <c r="D534" s="46" t="s">
        <v>1348</v>
      </c>
      <c r="E534" s="49">
        <v>31306.993750929832</v>
      </c>
      <c r="F534" s="50">
        <v>1.5767511755590997</v>
      </c>
      <c r="G534" s="51">
        <v>0.1465688301781479</v>
      </c>
      <c r="H534" s="52"/>
      <c r="I534" s="61"/>
      <c r="J534" s="61"/>
      <c r="K534" s="61"/>
      <c r="L534" s="61"/>
      <c r="M534" s="62"/>
      <c r="N534" s="64"/>
      <c r="O534" s="62"/>
    </row>
    <row r="535" spans="1:15" s="48" customFormat="1" ht="15" hidden="1" x14ac:dyDescent="0.25">
      <c r="A535" s="46" t="s">
        <v>184</v>
      </c>
      <c r="B535" s="47">
        <v>10</v>
      </c>
      <c r="C535" s="48" t="s">
        <v>4084</v>
      </c>
      <c r="D535" s="46" t="s">
        <v>185</v>
      </c>
      <c r="E535" s="49">
        <v>35389.064950235188</v>
      </c>
      <c r="F535" s="50">
        <v>7.4811459153356505</v>
      </c>
      <c r="G535" s="51">
        <v>0.71479853261863069</v>
      </c>
      <c r="H535" s="52"/>
      <c r="I535" s="61"/>
      <c r="J535" s="61"/>
      <c r="K535" s="61"/>
      <c r="L535" s="61"/>
      <c r="M535" s="62"/>
      <c r="N535" s="64"/>
      <c r="O535" s="62"/>
    </row>
    <row r="536" spans="1:15" s="48" customFormat="1" ht="15" hidden="1" x14ac:dyDescent="0.25">
      <c r="A536" s="46" t="s">
        <v>1349</v>
      </c>
      <c r="B536" s="47">
        <v>28</v>
      </c>
      <c r="C536" s="48" t="s">
        <v>4085</v>
      </c>
      <c r="D536" s="46" t="s">
        <v>1350</v>
      </c>
      <c r="E536" s="49">
        <v>335.64120802984689</v>
      </c>
      <c r="F536" s="50">
        <v>5.7635568986153087</v>
      </c>
      <c r="G536" s="51">
        <v>0.49547379496669991</v>
      </c>
      <c r="H536" s="52"/>
      <c r="I536" s="61"/>
      <c r="J536" s="61"/>
      <c r="K536" s="61"/>
      <c r="L536" s="61"/>
      <c r="M536" s="62"/>
      <c r="N536" s="64"/>
      <c r="O536" s="62"/>
    </row>
    <row r="537" spans="1:15" s="48" customFormat="1" ht="15" hidden="1" x14ac:dyDescent="0.25">
      <c r="A537" s="46" t="s">
        <v>186</v>
      </c>
      <c r="B537" s="47">
        <v>28</v>
      </c>
      <c r="C537" s="48" t="s">
        <v>4086</v>
      </c>
      <c r="D537" s="46" t="s">
        <v>187</v>
      </c>
      <c r="E537" s="49">
        <v>962.5981936827302</v>
      </c>
      <c r="F537" s="50">
        <v>3.1643731725139306</v>
      </c>
      <c r="G537" s="51">
        <v>0.7759798938580833</v>
      </c>
      <c r="H537" s="52"/>
      <c r="I537" s="61"/>
      <c r="J537" s="61"/>
      <c r="K537" s="61"/>
      <c r="L537" s="61"/>
      <c r="M537" s="62"/>
      <c r="N537" s="64"/>
      <c r="O537" s="62"/>
    </row>
    <row r="538" spans="1:15" s="48" customFormat="1" ht="15" hidden="1" x14ac:dyDescent="0.25">
      <c r="A538" s="46" t="s">
        <v>186</v>
      </c>
      <c r="B538" s="47">
        <v>84</v>
      </c>
      <c r="C538" s="48" t="s">
        <v>4087</v>
      </c>
      <c r="D538" s="46" t="s">
        <v>1351</v>
      </c>
      <c r="E538" s="49">
        <v>1513.4974580276757</v>
      </c>
      <c r="F538" s="50">
        <v>2.8721587716868906</v>
      </c>
      <c r="G538" s="51">
        <v>0.86098786840539621</v>
      </c>
      <c r="H538" s="52"/>
      <c r="I538" s="61"/>
      <c r="J538" s="61"/>
      <c r="K538" s="61"/>
      <c r="L538" s="61"/>
      <c r="M538" s="62"/>
      <c r="N538" s="64"/>
      <c r="O538" s="62"/>
    </row>
    <row r="539" spans="1:15" s="48" customFormat="1" ht="15" hidden="1" x14ac:dyDescent="0.25">
      <c r="A539" s="46" t="s">
        <v>3032</v>
      </c>
      <c r="B539" s="47">
        <v>60</v>
      </c>
      <c r="C539" s="48" t="s">
        <v>4088</v>
      </c>
      <c r="D539" s="46" t="s">
        <v>3033</v>
      </c>
      <c r="E539" s="49">
        <v>119.6595770890126</v>
      </c>
      <c r="F539" s="50">
        <v>8.290366923677599</v>
      </c>
      <c r="G539" s="51">
        <v>0.45808058818345476</v>
      </c>
      <c r="H539" s="52"/>
      <c r="I539" s="61"/>
      <c r="J539" s="61"/>
      <c r="K539" s="61"/>
      <c r="L539" s="61"/>
      <c r="M539" s="62"/>
      <c r="N539" s="64"/>
      <c r="O539" s="62"/>
    </row>
    <row r="540" spans="1:15" s="48" customFormat="1" ht="15" hidden="1" x14ac:dyDescent="0.25">
      <c r="A540" s="46" t="s">
        <v>1352</v>
      </c>
      <c r="B540" s="47">
        <v>28</v>
      </c>
      <c r="C540" s="48" t="s">
        <v>4089</v>
      </c>
      <c r="D540" s="46" t="s">
        <v>1353</v>
      </c>
      <c r="E540" s="49">
        <v>14130.973258323967</v>
      </c>
      <c r="F540" s="50">
        <v>1.2629371504533387</v>
      </c>
      <c r="G540" s="51">
        <v>2.2423813226666645</v>
      </c>
      <c r="H540" s="52"/>
      <c r="I540" s="61"/>
      <c r="J540" s="61"/>
      <c r="K540" s="61"/>
      <c r="L540" s="61"/>
      <c r="M540" s="62"/>
      <c r="N540" s="64"/>
      <c r="O540" s="62"/>
    </row>
    <row r="541" spans="1:15" s="48" customFormat="1" ht="15" hidden="1" x14ac:dyDescent="0.25">
      <c r="A541" s="46" t="s">
        <v>1352</v>
      </c>
      <c r="B541" s="47">
        <v>84</v>
      </c>
      <c r="C541" s="48" t="s">
        <v>4090</v>
      </c>
      <c r="D541" s="46" t="s">
        <v>1354</v>
      </c>
      <c r="E541" s="49">
        <v>10853.972492702305</v>
      </c>
      <c r="F541" s="50">
        <v>3.0447689564553246</v>
      </c>
      <c r="G541" s="51">
        <v>0.82933054383846028</v>
      </c>
      <c r="H541" s="52"/>
      <c r="I541" s="61"/>
      <c r="J541" s="61"/>
      <c r="K541" s="61"/>
      <c r="L541" s="61"/>
      <c r="M541" s="62"/>
      <c r="N541" s="64"/>
      <c r="O541" s="62"/>
    </row>
    <row r="542" spans="1:15" s="48" customFormat="1" ht="15" hidden="1" x14ac:dyDescent="0.25">
      <c r="A542" s="46" t="s">
        <v>3034</v>
      </c>
      <c r="B542" s="47">
        <v>60</v>
      </c>
      <c r="C542" s="48" t="s">
        <v>4091</v>
      </c>
      <c r="D542" s="46" t="s">
        <v>3035</v>
      </c>
      <c r="E542" s="49">
        <v>158.64828598074382</v>
      </c>
      <c r="F542" s="50">
        <v>7.4831448235381304</v>
      </c>
      <c r="G542" s="51">
        <v>1.0475841330758624</v>
      </c>
      <c r="H542" s="52"/>
      <c r="I542" s="61"/>
      <c r="J542" s="61"/>
      <c r="K542" s="61"/>
      <c r="L542" s="61"/>
      <c r="M542" s="62"/>
      <c r="N542" s="64"/>
      <c r="O542" s="62"/>
    </row>
    <row r="543" spans="1:15" s="48" customFormat="1" ht="15" hidden="1" x14ac:dyDescent="0.25">
      <c r="A543" s="46" t="s">
        <v>1355</v>
      </c>
      <c r="B543" s="47">
        <v>56</v>
      </c>
      <c r="C543" s="48" t="s">
        <v>4092</v>
      </c>
      <c r="D543" s="46" t="s">
        <v>1356</v>
      </c>
      <c r="E543" s="49">
        <v>1828.6350649893284</v>
      </c>
      <c r="F543" s="50">
        <v>7.0757963399742154</v>
      </c>
      <c r="G543" s="51">
        <v>1.5443887783069115</v>
      </c>
      <c r="H543" s="52"/>
      <c r="I543" s="61"/>
      <c r="J543" s="61"/>
      <c r="K543" s="61"/>
      <c r="L543" s="61"/>
      <c r="M543" s="62"/>
      <c r="N543" s="64"/>
      <c r="O543" s="62"/>
    </row>
    <row r="544" spans="1:15" s="48" customFormat="1" ht="15" hidden="1" x14ac:dyDescent="0.25">
      <c r="A544" s="46" t="s">
        <v>3295</v>
      </c>
      <c r="B544" s="47">
        <v>100</v>
      </c>
      <c r="C544" s="48" t="s">
        <v>4093</v>
      </c>
      <c r="D544" s="46" t="s">
        <v>3440</v>
      </c>
      <c r="E544" s="49">
        <v>355.05901420954615</v>
      </c>
      <c r="F544" s="50">
        <v>109.89784722652141</v>
      </c>
      <c r="G544" s="51">
        <v>47.811913306875773</v>
      </c>
      <c r="H544" s="52"/>
      <c r="I544" s="61"/>
      <c r="J544" s="61"/>
      <c r="K544" s="61"/>
      <c r="L544" s="61"/>
      <c r="M544" s="62"/>
      <c r="N544" s="64"/>
      <c r="O544" s="62"/>
    </row>
    <row r="545" spans="1:15" s="48" customFormat="1" ht="15" hidden="1" x14ac:dyDescent="0.25">
      <c r="A545" s="46" t="s">
        <v>1357</v>
      </c>
      <c r="B545" s="47">
        <v>1</v>
      </c>
      <c r="C545" s="48" t="s">
        <v>4094</v>
      </c>
      <c r="D545" s="46" t="s">
        <v>1358</v>
      </c>
      <c r="E545" s="49">
        <v>494.15536198089831</v>
      </c>
      <c r="F545" s="50">
        <v>57.352967265982109</v>
      </c>
      <c r="G545" s="51">
        <v>39.584471924876219</v>
      </c>
      <c r="H545" s="52"/>
      <c r="I545" s="61"/>
      <c r="J545" s="61"/>
      <c r="K545" s="61"/>
      <c r="L545" s="61"/>
      <c r="M545" s="62"/>
      <c r="N545" s="64"/>
      <c r="O545" s="62"/>
    </row>
    <row r="546" spans="1:15" s="48" customFormat="1" ht="15" hidden="1" x14ac:dyDescent="0.25">
      <c r="A546" s="46" t="s">
        <v>1359</v>
      </c>
      <c r="B546" s="47">
        <v>28</v>
      </c>
      <c r="C546" s="48" t="s">
        <v>4095</v>
      </c>
      <c r="D546" s="46" t="s">
        <v>1360</v>
      </c>
      <c r="E546" s="49">
        <v>78689.166972771287</v>
      </c>
      <c r="F546" s="50">
        <v>0.53784362483650117</v>
      </c>
      <c r="G546" s="51">
        <v>0.1468682277153901</v>
      </c>
      <c r="H546" s="52"/>
      <c r="I546" s="61"/>
      <c r="J546" s="61"/>
      <c r="K546" s="61"/>
      <c r="L546" s="61"/>
      <c r="M546" s="62"/>
      <c r="N546" s="64"/>
      <c r="O546" s="62"/>
    </row>
    <row r="547" spans="1:15" s="48" customFormat="1" ht="15" hidden="1" x14ac:dyDescent="0.25">
      <c r="A547" s="46" t="s">
        <v>1361</v>
      </c>
      <c r="B547" s="47">
        <v>28</v>
      </c>
      <c r="C547" s="48" t="s">
        <v>4096</v>
      </c>
      <c r="D547" s="46" t="s">
        <v>1362</v>
      </c>
      <c r="E547" s="49">
        <v>10765.588763179258</v>
      </c>
      <c r="F547" s="50">
        <v>0.61113387709015998</v>
      </c>
      <c r="G547" s="51">
        <v>0.12967839865837891</v>
      </c>
      <c r="H547" s="52"/>
      <c r="I547" s="61"/>
      <c r="J547" s="61"/>
      <c r="K547" s="61"/>
      <c r="L547" s="61"/>
      <c r="M547" s="62"/>
      <c r="N547" s="64"/>
      <c r="O547" s="62"/>
    </row>
    <row r="548" spans="1:15" s="48" customFormat="1" ht="15" hidden="1" x14ac:dyDescent="0.25">
      <c r="A548" s="46" t="s">
        <v>1363</v>
      </c>
      <c r="B548" s="47">
        <v>28</v>
      </c>
      <c r="C548" s="48" t="s">
        <v>4097</v>
      </c>
      <c r="D548" s="46" t="s">
        <v>1364</v>
      </c>
      <c r="E548" s="49">
        <v>64578.172083571553</v>
      </c>
      <c r="F548" s="50">
        <v>0.72583877164160859</v>
      </c>
      <c r="G548" s="51">
        <v>0.43380077800296307</v>
      </c>
      <c r="H548" s="52"/>
      <c r="I548" s="61"/>
      <c r="J548" s="61"/>
      <c r="K548" s="61"/>
      <c r="L548" s="61"/>
      <c r="M548" s="62"/>
      <c r="N548" s="64"/>
      <c r="O548" s="62"/>
    </row>
    <row r="549" spans="1:15" s="48" customFormat="1" ht="15" hidden="1" x14ac:dyDescent="0.25">
      <c r="A549" s="46" t="s">
        <v>1365</v>
      </c>
      <c r="B549" s="47">
        <v>1</v>
      </c>
      <c r="C549" s="48" t="s">
        <v>4098</v>
      </c>
      <c r="D549" s="46" t="s">
        <v>1366</v>
      </c>
      <c r="E549" s="49">
        <v>3853.8102485844865</v>
      </c>
      <c r="F549" s="50">
        <v>9.1376006415817681</v>
      </c>
      <c r="G549" s="51">
        <v>0.86483058534000357</v>
      </c>
      <c r="H549" s="52"/>
      <c r="I549" s="61"/>
      <c r="J549" s="61"/>
      <c r="K549" s="61"/>
      <c r="L549" s="61"/>
      <c r="M549" s="62"/>
      <c r="N549" s="64"/>
      <c r="O549" s="62"/>
    </row>
    <row r="550" spans="1:15" s="48" customFormat="1" ht="15" hidden="1" x14ac:dyDescent="0.25">
      <c r="A550" s="46" t="s">
        <v>1367</v>
      </c>
      <c r="B550" s="47">
        <v>28</v>
      </c>
      <c r="C550" s="48" t="s">
        <v>4099</v>
      </c>
      <c r="D550" s="46" t="s">
        <v>1368</v>
      </c>
      <c r="E550" s="49">
        <v>351673.76203805208</v>
      </c>
      <c r="F550" s="50">
        <v>0.52977038867017079</v>
      </c>
      <c r="G550" s="51">
        <v>7.5507241753258431E-2</v>
      </c>
      <c r="H550" s="52"/>
      <c r="I550" s="61"/>
      <c r="J550" s="61"/>
      <c r="K550" s="61"/>
      <c r="L550" s="61"/>
      <c r="M550" s="62"/>
      <c r="N550" s="64"/>
      <c r="O550" s="62"/>
    </row>
    <row r="551" spans="1:15" s="48" customFormat="1" ht="15" hidden="1" x14ac:dyDescent="0.25">
      <c r="A551" s="46" t="s">
        <v>1367</v>
      </c>
      <c r="B551" s="47">
        <v>100</v>
      </c>
      <c r="C551" s="48" t="s">
        <v>4100</v>
      </c>
      <c r="D551" s="46" t="s">
        <v>1369</v>
      </c>
      <c r="E551" s="49">
        <v>4521.7411428885534</v>
      </c>
      <c r="F551" s="50">
        <v>1.6928814052168457</v>
      </c>
      <c r="G551" s="51">
        <v>0.10224977527098533</v>
      </c>
      <c r="H551" s="52"/>
      <c r="I551" s="61"/>
      <c r="J551" s="61"/>
      <c r="K551" s="61"/>
      <c r="L551" s="61"/>
      <c r="M551" s="62"/>
      <c r="N551" s="64"/>
      <c r="O551" s="62"/>
    </row>
    <row r="552" spans="1:15" s="48" customFormat="1" ht="15" hidden="1" x14ac:dyDescent="0.25">
      <c r="A552" s="46" t="s">
        <v>188</v>
      </c>
      <c r="B552" s="47">
        <v>10</v>
      </c>
      <c r="C552" s="48" t="s">
        <v>4101</v>
      </c>
      <c r="D552" s="46" t="s">
        <v>189</v>
      </c>
      <c r="E552" s="49">
        <v>159.6741544615943</v>
      </c>
      <c r="F552" s="50">
        <v>103.10124300022316</v>
      </c>
      <c r="G552" s="51">
        <v>1.1015595648521623</v>
      </c>
      <c r="H552" s="52"/>
      <c r="I552" s="61"/>
      <c r="J552" s="61"/>
      <c r="K552" s="61"/>
      <c r="L552" s="61"/>
      <c r="M552" s="62"/>
      <c r="N552" s="64"/>
      <c r="O552" s="62"/>
    </row>
    <row r="553" spans="1:15" s="48" customFormat="1" ht="15" hidden="1" x14ac:dyDescent="0.25">
      <c r="A553" s="46" t="s">
        <v>1370</v>
      </c>
      <c r="B553" s="47">
        <v>84</v>
      </c>
      <c r="C553" s="48" t="s">
        <v>4102</v>
      </c>
      <c r="D553" s="46" t="s">
        <v>3441</v>
      </c>
      <c r="E553" s="49">
        <v>575.21631484967656</v>
      </c>
      <c r="F553" s="50">
        <v>17.100315909103827</v>
      </c>
      <c r="G553" s="51">
        <v>3.5478796481510564</v>
      </c>
      <c r="H553" s="52"/>
      <c r="I553" s="61"/>
      <c r="J553" s="61"/>
      <c r="K553" s="61"/>
      <c r="L553" s="61"/>
      <c r="M553" s="62"/>
      <c r="N553" s="64"/>
      <c r="O553" s="62"/>
    </row>
    <row r="554" spans="1:15" s="48" customFormat="1" ht="15" hidden="1" x14ac:dyDescent="0.25">
      <c r="A554" s="46" t="s">
        <v>1370</v>
      </c>
      <c r="B554" s="47">
        <v>90</v>
      </c>
      <c r="C554" s="48" t="s">
        <v>4103</v>
      </c>
      <c r="D554" s="46" t="s">
        <v>1371</v>
      </c>
      <c r="E554" s="49">
        <v>9484.1642942912877</v>
      </c>
      <c r="F554" s="50">
        <v>7.3416246639581324</v>
      </c>
      <c r="G554" s="51">
        <v>1.4730857937642459</v>
      </c>
      <c r="H554" s="52"/>
      <c r="I554" s="61"/>
      <c r="J554" s="61"/>
      <c r="K554" s="61"/>
      <c r="L554" s="61"/>
      <c r="M554" s="62"/>
      <c r="N554" s="64"/>
      <c r="O554" s="62"/>
    </row>
    <row r="555" spans="1:15" s="48" customFormat="1" ht="15" hidden="1" x14ac:dyDescent="0.25">
      <c r="A555" s="46" t="s">
        <v>1372</v>
      </c>
      <c r="B555" s="47">
        <v>84</v>
      </c>
      <c r="C555" s="48" t="s">
        <v>4104</v>
      </c>
      <c r="D555" s="46" t="s">
        <v>1373</v>
      </c>
      <c r="E555" s="49">
        <v>691.67221764370333</v>
      </c>
      <c r="F555" s="50">
        <v>4.9778917125360183</v>
      </c>
      <c r="G555" s="51">
        <v>0.68123149535513494</v>
      </c>
      <c r="H555" s="52"/>
      <c r="I555" s="61"/>
      <c r="J555" s="61"/>
      <c r="K555" s="61"/>
      <c r="L555" s="61"/>
      <c r="M555" s="62"/>
      <c r="N555" s="64"/>
      <c r="O555" s="62"/>
    </row>
    <row r="556" spans="1:15" s="48" customFormat="1" ht="15" hidden="1" x14ac:dyDescent="0.25">
      <c r="A556" s="46" t="s">
        <v>3036</v>
      </c>
      <c r="B556" s="47">
        <v>60</v>
      </c>
      <c r="C556" s="48" t="s">
        <v>4105</v>
      </c>
      <c r="D556" s="46" t="s">
        <v>3037</v>
      </c>
      <c r="E556" s="49">
        <v>4627.112956052646</v>
      </c>
      <c r="F556" s="50">
        <v>9.2870648303038905</v>
      </c>
      <c r="G556" s="51">
        <v>0.36832626586941014</v>
      </c>
      <c r="H556" s="52"/>
      <c r="I556" s="61"/>
      <c r="J556" s="61"/>
      <c r="K556" s="61"/>
      <c r="L556" s="61"/>
      <c r="M556" s="62"/>
      <c r="N556" s="64"/>
      <c r="O556" s="62"/>
    </row>
    <row r="557" spans="1:15" s="48" customFormat="1" ht="15" hidden="1" x14ac:dyDescent="0.25">
      <c r="A557" s="46" t="s">
        <v>1374</v>
      </c>
      <c r="B557" s="47">
        <v>84</v>
      </c>
      <c r="C557" s="48" t="s">
        <v>4106</v>
      </c>
      <c r="D557" s="46" t="s">
        <v>1375</v>
      </c>
      <c r="E557" s="49">
        <v>133.7100195606472</v>
      </c>
      <c r="F557" s="50">
        <v>6.2504844644116266</v>
      </c>
      <c r="G557" s="51">
        <v>1.0064575724845441</v>
      </c>
      <c r="H557" s="52"/>
      <c r="I557" s="61"/>
      <c r="J557" s="61"/>
      <c r="K557" s="61"/>
      <c r="L557" s="61"/>
      <c r="M557" s="62"/>
      <c r="N557" s="64"/>
      <c r="O557" s="62"/>
    </row>
    <row r="558" spans="1:15" s="48" customFormat="1" ht="15" hidden="1" x14ac:dyDescent="0.25">
      <c r="A558" s="46" t="s">
        <v>1376</v>
      </c>
      <c r="B558" s="47">
        <v>1</v>
      </c>
      <c r="C558" s="48" t="s">
        <v>4107</v>
      </c>
      <c r="D558" s="46" t="s">
        <v>1377</v>
      </c>
      <c r="E558" s="49">
        <v>977.71976333728526</v>
      </c>
      <c r="F558" s="50">
        <v>10.831640207263201</v>
      </c>
      <c r="G558" s="51">
        <v>5.021747220950318</v>
      </c>
      <c r="H558" s="52"/>
      <c r="I558" s="61"/>
      <c r="J558" s="61"/>
      <c r="K558" s="61"/>
      <c r="L558" s="61"/>
      <c r="M558" s="62"/>
      <c r="N558" s="64"/>
      <c r="O558" s="62"/>
    </row>
    <row r="559" spans="1:15" s="48" customFormat="1" ht="15" hidden="1" x14ac:dyDescent="0.25">
      <c r="A559" s="46" t="s">
        <v>190</v>
      </c>
      <c r="B559" s="47">
        <v>4</v>
      </c>
      <c r="C559" s="48" t="s">
        <v>4108</v>
      </c>
      <c r="D559" s="46" t="s">
        <v>191</v>
      </c>
      <c r="E559" s="49">
        <v>1921.7878592171473</v>
      </c>
      <c r="F559" s="50">
        <v>5.7108601385746933</v>
      </c>
      <c r="G559" s="51">
        <v>0.51916910350679024</v>
      </c>
      <c r="H559" s="52"/>
      <c r="I559" s="61"/>
      <c r="J559" s="61"/>
      <c r="K559" s="61"/>
      <c r="L559" s="61"/>
      <c r="M559" s="62"/>
      <c r="N559" s="64"/>
      <c r="O559" s="62"/>
    </row>
    <row r="560" spans="1:15" s="48" customFormat="1" ht="15" hidden="1" x14ac:dyDescent="0.25">
      <c r="A560" s="46" t="s">
        <v>192</v>
      </c>
      <c r="B560" s="47">
        <v>2</v>
      </c>
      <c r="C560" s="48" t="s">
        <v>4109</v>
      </c>
      <c r="D560" s="46" t="s">
        <v>193</v>
      </c>
      <c r="E560" s="49">
        <v>10107.099276421592</v>
      </c>
      <c r="F560" s="50">
        <v>3.6766416341322934</v>
      </c>
      <c r="G560" s="51">
        <v>0.15968370132075255</v>
      </c>
      <c r="H560" s="52"/>
      <c r="I560" s="61"/>
      <c r="J560" s="61"/>
      <c r="K560" s="61"/>
      <c r="L560" s="61"/>
      <c r="M560" s="62"/>
      <c r="N560" s="64"/>
      <c r="O560" s="62"/>
    </row>
    <row r="561" spans="1:15" s="48" customFormat="1" ht="15" hidden="1" x14ac:dyDescent="0.25">
      <c r="A561" s="46" t="s">
        <v>194</v>
      </c>
      <c r="B561" s="47">
        <v>1</v>
      </c>
      <c r="C561" s="48" t="s">
        <v>4110</v>
      </c>
      <c r="D561" s="46" t="s">
        <v>195</v>
      </c>
      <c r="E561" s="49">
        <v>1937.7449510851875</v>
      </c>
      <c r="F561" s="50">
        <v>3.8516089002426672</v>
      </c>
      <c r="G561" s="51">
        <v>0.16231014538861827</v>
      </c>
      <c r="H561" s="52"/>
      <c r="I561" s="61"/>
      <c r="J561" s="61"/>
      <c r="K561" s="61"/>
      <c r="L561" s="61"/>
      <c r="M561" s="62"/>
      <c r="N561" s="64"/>
      <c r="O561" s="62"/>
    </row>
    <row r="562" spans="1:15" s="48" customFormat="1" ht="15" hidden="1" x14ac:dyDescent="0.25">
      <c r="A562" s="46" t="s">
        <v>196</v>
      </c>
      <c r="B562" s="47">
        <v>1</v>
      </c>
      <c r="C562" s="48" t="s">
        <v>4111</v>
      </c>
      <c r="D562" s="46" t="s">
        <v>197</v>
      </c>
      <c r="E562" s="49">
        <v>5920.4011105229147</v>
      </c>
      <c r="F562" s="50">
        <v>4.3279518096260965</v>
      </c>
      <c r="G562" s="51">
        <v>0.37486001440976702</v>
      </c>
      <c r="H562" s="52"/>
      <c r="I562" s="61"/>
      <c r="J562" s="61"/>
      <c r="K562" s="61"/>
      <c r="L562" s="61"/>
      <c r="M562" s="62"/>
      <c r="N562" s="64"/>
      <c r="O562" s="62"/>
    </row>
    <row r="563" spans="1:15" s="48" customFormat="1" ht="15" hidden="1" x14ac:dyDescent="0.25">
      <c r="A563" s="46" t="s">
        <v>1378</v>
      </c>
      <c r="B563" s="47">
        <v>84</v>
      </c>
      <c r="C563" s="48" t="s">
        <v>4112</v>
      </c>
      <c r="D563" s="46" t="s">
        <v>1379</v>
      </c>
      <c r="E563" s="49">
        <v>435.00155972904759</v>
      </c>
      <c r="F563" s="50">
        <v>9.1737130838924799</v>
      </c>
      <c r="G563" s="51">
        <v>0.85311720967392946</v>
      </c>
      <c r="H563" s="52"/>
      <c r="I563" s="61"/>
      <c r="J563" s="61"/>
      <c r="K563" s="61"/>
      <c r="L563" s="61"/>
      <c r="M563" s="62"/>
      <c r="N563" s="64"/>
      <c r="O563" s="62"/>
    </row>
    <row r="564" spans="1:15" s="48" customFormat="1" ht="15" hidden="1" x14ac:dyDescent="0.25">
      <c r="A564" s="46" t="s">
        <v>1380</v>
      </c>
      <c r="B564" s="47">
        <v>84</v>
      </c>
      <c r="C564" s="48" t="s">
        <v>4113</v>
      </c>
      <c r="D564" s="46" t="s">
        <v>1381</v>
      </c>
      <c r="E564" s="49">
        <v>98.379145291481109</v>
      </c>
      <c r="F564" s="50">
        <v>25.800046264681136</v>
      </c>
      <c r="G564" s="51">
        <v>3.3187017413927613</v>
      </c>
      <c r="H564" s="52"/>
      <c r="I564" s="61"/>
      <c r="J564" s="61"/>
      <c r="K564" s="61"/>
      <c r="L564" s="61"/>
      <c r="M564" s="62"/>
      <c r="N564" s="64"/>
      <c r="O564" s="62"/>
    </row>
    <row r="565" spans="1:15" s="48" customFormat="1" ht="15" hidden="1" x14ac:dyDescent="0.25">
      <c r="A565" s="46" t="s">
        <v>198</v>
      </c>
      <c r="B565" s="47">
        <v>5</v>
      </c>
      <c r="C565" s="48" t="s">
        <v>4114</v>
      </c>
      <c r="D565" s="46" t="s">
        <v>199</v>
      </c>
      <c r="E565" s="49">
        <v>4036.5305654574186</v>
      </c>
      <c r="F565" s="50">
        <v>19.109659780628686</v>
      </c>
      <c r="G565" s="51">
        <v>9.0639856630202509</v>
      </c>
      <c r="H565" s="52"/>
      <c r="I565" s="61"/>
      <c r="J565" s="61"/>
      <c r="K565" s="61"/>
      <c r="L565" s="61"/>
      <c r="M565" s="62"/>
      <c r="N565" s="64"/>
      <c r="O565" s="62"/>
    </row>
    <row r="566" spans="1:15" s="48" customFormat="1" ht="15" hidden="1" x14ac:dyDescent="0.25">
      <c r="A566" s="46" t="s">
        <v>198</v>
      </c>
      <c r="B566" s="47">
        <v>10</v>
      </c>
      <c r="C566" s="48" t="s">
        <v>4115</v>
      </c>
      <c r="D566" s="46" t="s">
        <v>3442</v>
      </c>
      <c r="E566" s="49">
        <v>186.52970637229737</v>
      </c>
      <c r="F566" s="50">
        <v>26.070388972221203</v>
      </c>
      <c r="G566" s="51">
        <v>7.5978122939630923</v>
      </c>
      <c r="H566" s="52"/>
      <c r="I566" s="61"/>
      <c r="J566" s="61"/>
      <c r="K566" s="61"/>
      <c r="L566" s="61"/>
      <c r="M566" s="62"/>
      <c r="N566" s="64"/>
      <c r="O566" s="62"/>
    </row>
    <row r="567" spans="1:15" s="48" customFormat="1" ht="15" hidden="1" x14ac:dyDescent="0.25">
      <c r="A567" s="46" t="s">
        <v>200</v>
      </c>
      <c r="B567" s="47">
        <v>1</v>
      </c>
      <c r="C567" s="48" t="s">
        <v>4116</v>
      </c>
      <c r="D567" s="46" t="s">
        <v>201</v>
      </c>
      <c r="E567" s="49">
        <v>38251.690955922008</v>
      </c>
      <c r="F567" s="50">
        <v>2.1269013334273126</v>
      </c>
      <c r="G567" s="51">
        <v>0.14059749736027344</v>
      </c>
      <c r="H567" s="52"/>
      <c r="I567" s="61"/>
      <c r="J567" s="61"/>
      <c r="K567" s="61"/>
      <c r="L567" s="61"/>
      <c r="M567" s="62"/>
      <c r="N567" s="64"/>
      <c r="O567" s="62"/>
    </row>
    <row r="568" spans="1:15" s="48" customFormat="1" ht="15" hidden="1" x14ac:dyDescent="0.25">
      <c r="A568" s="46" t="s">
        <v>202</v>
      </c>
      <c r="B568" s="47">
        <v>1</v>
      </c>
      <c r="C568" s="48" t="s">
        <v>4117</v>
      </c>
      <c r="D568" s="46" t="s">
        <v>203</v>
      </c>
      <c r="E568" s="49">
        <v>12817.357741171494</v>
      </c>
      <c r="F568" s="50">
        <v>16.797455376346694</v>
      </c>
      <c r="G568" s="51">
        <v>10.175310038864469</v>
      </c>
      <c r="H568" s="52"/>
      <c r="I568" s="61"/>
      <c r="J568" s="61"/>
      <c r="K568" s="61"/>
      <c r="L568" s="61"/>
      <c r="M568" s="62"/>
      <c r="N568" s="64"/>
      <c r="O568" s="62"/>
    </row>
    <row r="569" spans="1:15" s="48" customFormat="1" ht="15" hidden="1" x14ac:dyDescent="0.25">
      <c r="A569" s="46" t="s">
        <v>204</v>
      </c>
      <c r="B569" s="47">
        <v>1</v>
      </c>
      <c r="C569" s="48" t="s">
        <v>4118</v>
      </c>
      <c r="D569" s="46" t="s">
        <v>205</v>
      </c>
      <c r="E569" s="49">
        <v>24760.756992233917</v>
      </c>
      <c r="F569" s="50">
        <v>5.1291480846015087</v>
      </c>
      <c r="G569" s="51">
        <v>17.0661008695945</v>
      </c>
      <c r="H569" s="52"/>
      <c r="I569" s="61"/>
      <c r="J569" s="61"/>
      <c r="K569" s="61"/>
      <c r="L569" s="61"/>
      <c r="M569" s="62"/>
      <c r="N569" s="64"/>
      <c r="O569" s="62"/>
    </row>
    <row r="570" spans="1:15" s="48" customFormat="1" ht="15" hidden="1" x14ac:dyDescent="0.25">
      <c r="A570" s="46" t="s">
        <v>206</v>
      </c>
      <c r="B570" s="47">
        <v>1</v>
      </c>
      <c r="C570" s="48" t="s">
        <v>4119</v>
      </c>
      <c r="D570" s="46" t="s">
        <v>207</v>
      </c>
      <c r="E570" s="49">
        <v>48971.540322706103</v>
      </c>
      <c r="F570" s="50">
        <v>13.738554079910182</v>
      </c>
      <c r="G570" s="51">
        <v>67.417793245561114</v>
      </c>
      <c r="H570" s="52"/>
      <c r="I570" s="61"/>
      <c r="J570" s="61"/>
      <c r="K570" s="61"/>
      <c r="L570" s="61"/>
      <c r="M570" s="62"/>
      <c r="N570" s="64"/>
      <c r="O570" s="62"/>
    </row>
    <row r="571" spans="1:15" s="48" customFormat="1" ht="15" hidden="1" x14ac:dyDescent="0.25">
      <c r="A571" s="46" t="s">
        <v>1382</v>
      </c>
      <c r="B571" s="47">
        <v>30</v>
      </c>
      <c r="C571" s="48" t="s">
        <v>4120</v>
      </c>
      <c r="D571" s="46" t="s">
        <v>1383</v>
      </c>
      <c r="E571" s="49">
        <v>162157.12213820219</v>
      </c>
      <c r="F571" s="50">
        <v>0.32870710639876771</v>
      </c>
      <c r="G571" s="51">
        <v>0.41968038834865967</v>
      </c>
      <c r="H571" s="52"/>
      <c r="I571" s="61"/>
      <c r="J571" s="61"/>
      <c r="K571" s="61"/>
      <c r="L571" s="61"/>
      <c r="M571" s="62"/>
      <c r="N571" s="64"/>
      <c r="O571" s="62"/>
    </row>
    <row r="572" spans="1:15" s="48" customFormat="1" ht="15" hidden="1" x14ac:dyDescent="0.25">
      <c r="A572" s="46" t="s">
        <v>1382</v>
      </c>
      <c r="B572" s="47">
        <v>100</v>
      </c>
      <c r="C572" s="48" t="s">
        <v>4121</v>
      </c>
      <c r="D572" s="46" t="s">
        <v>1384</v>
      </c>
      <c r="E572" s="49">
        <v>3711.0977818623651</v>
      </c>
      <c r="F572" s="50">
        <v>0.60207279121562807</v>
      </c>
      <c r="G572" s="51">
        <v>0.37425716165872908</v>
      </c>
      <c r="H572" s="52"/>
      <c r="I572" s="61"/>
      <c r="J572" s="61"/>
      <c r="K572" s="61"/>
      <c r="L572" s="61"/>
      <c r="M572" s="62"/>
      <c r="N572" s="64"/>
      <c r="O572" s="62"/>
    </row>
    <row r="573" spans="1:15" s="48" customFormat="1" ht="15" hidden="1" x14ac:dyDescent="0.25">
      <c r="A573" s="46" t="s">
        <v>1385</v>
      </c>
      <c r="B573" s="47">
        <v>1</v>
      </c>
      <c r="C573" s="48" t="s">
        <v>4122</v>
      </c>
      <c r="D573" s="46" t="s">
        <v>1386</v>
      </c>
      <c r="E573" s="49">
        <v>15164.269056390971</v>
      </c>
      <c r="F573" s="50">
        <v>12.182982602919386</v>
      </c>
      <c r="G573" s="51">
        <v>2.585446788838726</v>
      </c>
      <c r="H573" s="52"/>
      <c r="I573" s="61"/>
      <c r="J573" s="61"/>
      <c r="K573" s="61"/>
      <c r="L573" s="61"/>
      <c r="M573" s="62"/>
      <c r="N573" s="64"/>
      <c r="O573" s="62"/>
    </row>
    <row r="574" spans="1:15" s="48" customFormat="1" ht="15" hidden="1" x14ac:dyDescent="0.25">
      <c r="A574" s="46" t="s">
        <v>1387</v>
      </c>
      <c r="B574" s="47">
        <v>28</v>
      </c>
      <c r="C574" s="48" t="s">
        <v>4123</v>
      </c>
      <c r="D574" s="46" t="s">
        <v>1388</v>
      </c>
      <c r="E574" s="49">
        <v>1309.4805292109959</v>
      </c>
      <c r="F574" s="50">
        <v>4.4703794897409797</v>
      </c>
      <c r="G574" s="51">
        <v>4.9042167074778655</v>
      </c>
      <c r="H574" s="52"/>
      <c r="I574" s="61"/>
      <c r="J574" s="61"/>
      <c r="K574" s="61"/>
      <c r="L574" s="61"/>
      <c r="M574" s="62"/>
      <c r="N574" s="64"/>
      <c r="O574" s="62"/>
    </row>
    <row r="575" spans="1:15" s="48" customFormat="1" ht="15" hidden="1" x14ac:dyDescent="0.25">
      <c r="A575" s="46" t="s">
        <v>1389</v>
      </c>
      <c r="B575" s="47">
        <v>28</v>
      </c>
      <c r="C575" s="48" t="s">
        <v>4124</v>
      </c>
      <c r="D575" s="46" t="s">
        <v>1390</v>
      </c>
      <c r="E575" s="49">
        <v>40627.976778462529</v>
      </c>
      <c r="F575" s="50">
        <v>0.54335426350106797</v>
      </c>
      <c r="G575" s="51">
        <v>0.33261974350198364</v>
      </c>
      <c r="H575" s="52"/>
      <c r="I575" s="61"/>
      <c r="J575" s="61"/>
      <c r="K575" s="61"/>
      <c r="L575" s="61"/>
      <c r="M575" s="62"/>
      <c r="N575" s="64"/>
      <c r="O575" s="62"/>
    </row>
    <row r="576" spans="1:15" s="48" customFormat="1" ht="15" hidden="1" x14ac:dyDescent="0.25">
      <c r="A576" s="46" t="s">
        <v>1391</v>
      </c>
      <c r="B576" s="47">
        <v>28</v>
      </c>
      <c r="C576" s="48" t="s">
        <v>4125</v>
      </c>
      <c r="D576" s="46" t="s">
        <v>1392</v>
      </c>
      <c r="E576" s="49">
        <v>1307.0631101755425</v>
      </c>
      <c r="F576" s="50">
        <v>2.5344306439457998</v>
      </c>
      <c r="G576" s="51">
        <v>4.7228911612529103</v>
      </c>
      <c r="H576" s="52"/>
      <c r="I576" s="61"/>
      <c r="J576" s="61"/>
      <c r="K576" s="61"/>
      <c r="L576" s="61"/>
      <c r="M576" s="62"/>
      <c r="N576" s="64"/>
      <c r="O576" s="62"/>
    </row>
    <row r="577" spans="1:15" s="48" customFormat="1" ht="15" hidden="1" x14ac:dyDescent="0.25">
      <c r="A577" s="46" t="s">
        <v>1393</v>
      </c>
      <c r="B577" s="47">
        <v>28</v>
      </c>
      <c r="C577" s="48" t="s">
        <v>4126</v>
      </c>
      <c r="D577" s="46" t="s">
        <v>1394</v>
      </c>
      <c r="E577" s="49">
        <v>27311.748373351991</v>
      </c>
      <c r="F577" s="50">
        <v>0.56251960474965512</v>
      </c>
      <c r="G577" s="51">
        <v>0.47839732328572104</v>
      </c>
      <c r="H577" s="52"/>
      <c r="I577" s="61"/>
      <c r="J577" s="61"/>
      <c r="K577" s="61"/>
      <c r="L577" s="61"/>
      <c r="M577" s="62"/>
      <c r="N577" s="64"/>
      <c r="O577" s="62"/>
    </row>
    <row r="578" spans="1:15" s="48" customFormat="1" ht="15" hidden="1" x14ac:dyDescent="0.25">
      <c r="A578" s="46" t="s">
        <v>208</v>
      </c>
      <c r="B578" s="47">
        <v>10</v>
      </c>
      <c r="C578" s="48" t="s">
        <v>4127</v>
      </c>
      <c r="D578" s="46" t="s">
        <v>209</v>
      </c>
      <c r="E578" s="49">
        <v>7862.9711724612862</v>
      </c>
      <c r="F578" s="50">
        <v>4.3782641249622989</v>
      </c>
      <c r="G578" s="51">
        <v>2.4948517696984709</v>
      </c>
      <c r="H578" s="52"/>
      <c r="I578" s="61"/>
      <c r="J578" s="61"/>
      <c r="K578" s="61"/>
      <c r="L578" s="61"/>
      <c r="M578" s="62"/>
      <c r="N578" s="64"/>
      <c r="O578" s="62"/>
    </row>
    <row r="579" spans="1:15" s="48" customFormat="1" ht="15" hidden="1" x14ac:dyDescent="0.25">
      <c r="A579" s="46" t="s">
        <v>2939</v>
      </c>
      <c r="B579" s="47">
        <v>1</v>
      </c>
      <c r="C579" s="48" t="s">
        <v>4128</v>
      </c>
      <c r="D579" s="46" t="s">
        <v>1395</v>
      </c>
      <c r="E579" s="49">
        <v>43212.632069483399</v>
      </c>
      <c r="F579" s="50">
        <v>2.0683277972118326</v>
      </c>
      <c r="G579" s="51">
        <v>2.2410338126421361</v>
      </c>
      <c r="H579" s="52"/>
      <c r="I579" s="61"/>
      <c r="J579" s="61"/>
      <c r="K579" s="61"/>
      <c r="L579" s="61"/>
      <c r="M579" s="62"/>
      <c r="N579" s="64"/>
      <c r="O579" s="62"/>
    </row>
    <row r="580" spans="1:15" s="48" customFormat="1" ht="15" hidden="1" x14ac:dyDescent="0.25">
      <c r="A580" s="46" t="s">
        <v>2940</v>
      </c>
      <c r="B580" s="47">
        <v>1</v>
      </c>
      <c r="C580" s="48" t="s">
        <v>4129</v>
      </c>
      <c r="D580" s="46" t="s">
        <v>1396</v>
      </c>
      <c r="E580" s="49">
        <v>17572.455984245986</v>
      </c>
      <c r="F580" s="50">
        <v>2.7184035653767333</v>
      </c>
      <c r="G580" s="51">
        <v>1.2799314990710351</v>
      </c>
      <c r="H580" s="52"/>
      <c r="I580" s="61"/>
      <c r="J580" s="61"/>
      <c r="K580" s="61"/>
      <c r="L580" s="61"/>
      <c r="M580" s="62"/>
      <c r="N580" s="64"/>
      <c r="O580" s="62"/>
    </row>
    <row r="581" spans="1:15" s="48" customFormat="1" ht="15" hidden="1" x14ac:dyDescent="0.25">
      <c r="A581" s="46" t="s">
        <v>1397</v>
      </c>
      <c r="B581" s="47">
        <v>28</v>
      </c>
      <c r="C581" s="48" t="s">
        <v>4130</v>
      </c>
      <c r="D581" s="46" t="s">
        <v>1398</v>
      </c>
      <c r="E581" s="49">
        <v>7008.4086328689009</v>
      </c>
      <c r="F581" s="50">
        <v>0.78867718615564852</v>
      </c>
      <c r="G581" s="51">
        <v>0.62336932223361308</v>
      </c>
      <c r="H581" s="52"/>
      <c r="I581" s="61"/>
      <c r="J581" s="61"/>
      <c r="K581" s="61"/>
      <c r="L581" s="61"/>
      <c r="M581" s="62"/>
      <c r="N581" s="64"/>
      <c r="O581" s="62"/>
    </row>
    <row r="582" spans="1:15" s="48" customFormat="1" ht="15" hidden="1" x14ac:dyDescent="0.25">
      <c r="A582" s="46" t="s">
        <v>1399</v>
      </c>
      <c r="B582" s="47">
        <v>28</v>
      </c>
      <c r="C582" s="48" t="s">
        <v>4131</v>
      </c>
      <c r="D582" s="46" t="s">
        <v>1400</v>
      </c>
      <c r="E582" s="49">
        <v>4676.7471356671304</v>
      </c>
      <c r="F582" s="50">
        <v>3.6664800346435622</v>
      </c>
      <c r="G582" s="51">
        <v>3.163009238948959</v>
      </c>
      <c r="H582" s="52"/>
      <c r="I582" s="61"/>
      <c r="J582" s="61"/>
      <c r="K582" s="61"/>
      <c r="L582" s="61"/>
      <c r="M582" s="62"/>
      <c r="N582" s="64"/>
      <c r="O582" s="62"/>
    </row>
    <row r="583" spans="1:15" s="48" customFormat="1" ht="15" hidden="1" x14ac:dyDescent="0.25">
      <c r="A583" s="46" t="s">
        <v>1401</v>
      </c>
      <c r="B583" s="47">
        <v>5</v>
      </c>
      <c r="C583" s="48" t="s">
        <v>4132</v>
      </c>
      <c r="D583" s="46" t="s">
        <v>1402</v>
      </c>
      <c r="E583" s="49">
        <v>9183.1848381236196</v>
      </c>
      <c r="F583" s="50">
        <v>119.25318573068866</v>
      </c>
      <c r="G583" s="51">
        <v>4.981095720166369</v>
      </c>
      <c r="H583" s="52"/>
      <c r="I583" s="61"/>
      <c r="J583" s="61"/>
      <c r="K583" s="61"/>
      <c r="L583" s="61"/>
      <c r="M583" s="62"/>
      <c r="N583" s="64"/>
      <c r="O583" s="62"/>
    </row>
    <row r="584" spans="1:15" s="48" customFormat="1" ht="15" hidden="1" x14ac:dyDescent="0.25">
      <c r="A584" s="46" t="s">
        <v>1403</v>
      </c>
      <c r="B584" s="47">
        <v>28</v>
      </c>
      <c r="C584" s="48" t="s">
        <v>4133</v>
      </c>
      <c r="D584" s="46" t="s">
        <v>1404</v>
      </c>
      <c r="E584" s="49">
        <v>23246.518660664558</v>
      </c>
      <c r="F584" s="50">
        <v>0.44188176517723554</v>
      </c>
      <c r="G584" s="51">
        <v>0.15564327836195754</v>
      </c>
      <c r="H584" s="52"/>
      <c r="I584" s="61"/>
      <c r="J584" s="61"/>
      <c r="K584" s="61"/>
      <c r="L584" s="61"/>
      <c r="M584" s="62"/>
      <c r="N584" s="64"/>
      <c r="O584" s="62"/>
    </row>
    <row r="585" spans="1:15" s="48" customFormat="1" ht="15" hidden="1" x14ac:dyDescent="0.25">
      <c r="A585" s="46" t="s">
        <v>1405</v>
      </c>
      <c r="B585" s="47">
        <v>28</v>
      </c>
      <c r="C585" s="48" t="s">
        <v>4134</v>
      </c>
      <c r="D585" s="46" t="s">
        <v>1406</v>
      </c>
      <c r="E585" s="49">
        <v>50503.572669655085</v>
      </c>
      <c r="F585" s="50">
        <v>0.43126845386696383</v>
      </c>
      <c r="G585" s="51">
        <v>0.16057595522383658</v>
      </c>
      <c r="H585" s="52"/>
      <c r="I585" s="61"/>
      <c r="J585" s="61"/>
      <c r="K585" s="61"/>
      <c r="L585" s="61"/>
      <c r="M585" s="62"/>
      <c r="N585" s="64"/>
      <c r="O585" s="62"/>
    </row>
    <row r="586" spans="1:15" s="48" customFormat="1" ht="15" hidden="1" x14ac:dyDescent="0.25">
      <c r="A586" s="46" t="s">
        <v>210</v>
      </c>
      <c r="B586" s="47">
        <v>28</v>
      </c>
      <c r="C586" s="48" t="s">
        <v>4135</v>
      </c>
      <c r="D586" s="46" t="s">
        <v>211</v>
      </c>
      <c r="E586" s="49">
        <v>4265.5403926456347</v>
      </c>
      <c r="F586" s="50">
        <v>2.5558496922914271</v>
      </c>
      <c r="G586" s="51">
        <v>0.60918210120145144</v>
      </c>
      <c r="H586" s="52"/>
      <c r="I586" s="61"/>
      <c r="J586" s="61"/>
      <c r="K586" s="61"/>
      <c r="L586" s="61"/>
      <c r="M586" s="62"/>
      <c r="N586" s="64"/>
      <c r="O586" s="62"/>
    </row>
    <row r="587" spans="1:15" s="48" customFormat="1" ht="15" hidden="1" x14ac:dyDescent="0.25">
      <c r="A587" s="46" t="s">
        <v>1407</v>
      </c>
      <c r="B587" s="47">
        <v>28</v>
      </c>
      <c r="C587" s="48" t="s">
        <v>4136</v>
      </c>
      <c r="D587" s="46" t="s">
        <v>1408</v>
      </c>
      <c r="E587" s="49">
        <v>86068.547632575035</v>
      </c>
      <c r="F587" s="50">
        <v>0.55889595239078882</v>
      </c>
      <c r="G587" s="51">
        <v>0.14246927375421192</v>
      </c>
      <c r="H587" s="52"/>
      <c r="I587" s="61"/>
      <c r="J587" s="61"/>
      <c r="K587" s="61"/>
      <c r="L587" s="61"/>
      <c r="M587" s="62"/>
      <c r="N587" s="64"/>
      <c r="O587" s="62"/>
    </row>
    <row r="588" spans="1:15" s="48" customFormat="1" ht="15" hidden="1" x14ac:dyDescent="0.25">
      <c r="A588" s="46" t="s">
        <v>1409</v>
      </c>
      <c r="B588" s="47">
        <v>1</v>
      </c>
      <c r="C588" s="48" t="s">
        <v>4137</v>
      </c>
      <c r="D588" s="46" t="s">
        <v>1410</v>
      </c>
      <c r="E588" s="49">
        <v>12587.003438376822</v>
      </c>
      <c r="F588" s="50">
        <v>3.7163080815073037</v>
      </c>
      <c r="G588" s="51">
        <v>2.8377761728615987</v>
      </c>
      <c r="H588" s="52"/>
      <c r="I588" s="61"/>
      <c r="J588" s="61"/>
      <c r="K588" s="61"/>
      <c r="L588" s="61"/>
      <c r="M588" s="62"/>
      <c r="N588" s="64"/>
      <c r="O588" s="62"/>
    </row>
    <row r="589" spans="1:15" s="48" customFormat="1" ht="15" hidden="1" x14ac:dyDescent="0.25">
      <c r="A589" s="46" t="s">
        <v>1411</v>
      </c>
      <c r="B589" s="47">
        <v>1</v>
      </c>
      <c r="C589" s="48" t="s">
        <v>4138</v>
      </c>
      <c r="D589" s="46" t="s">
        <v>1412</v>
      </c>
      <c r="E589" s="49">
        <v>799.08669176028343</v>
      </c>
      <c r="F589" s="50">
        <v>15.44970868280153</v>
      </c>
      <c r="G589" s="51">
        <v>4.2516005418111282</v>
      </c>
      <c r="H589" s="52"/>
      <c r="I589" s="61"/>
      <c r="J589" s="61"/>
      <c r="K589" s="61"/>
      <c r="L589" s="61"/>
      <c r="M589" s="62"/>
      <c r="N589" s="64"/>
      <c r="O589" s="62"/>
    </row>
    <row r="590" spans="1:15" s="48" customFormat="1" ht="15" hidden="1" x14ac:dyDescent="0.25">
      <c r="A590" s="46" t="s">
        <v>1413</v>
      </c>
      <c r="B590" s="47">
        <v>1</v>
      </c>
      <c r="C590" s="48" t="s">
        <v>4139</v>
      </c>
      <c r="D590" s="46" t="s">
        <v>1414</v>
      </c>
      <c r="E590" s="49">
        <v>39363.289307057858</v>
      </c>
      <c r="F590" s="50">
        <v>14.925377447932403</v>
      </c>
      <c r="G590" s="51">
        <v>32.580024481100779</v>
      </c>
      <c r="H590" s="52"/>
      <c r="I590" s="61"/>
      <c r="J590" s="61"/>
      <c r="K590" s="61"/>
      <c r="L590" s="61"/>
      <c r="M590" s="62"/>
      <c r="N590" s="64"/>
      <c r="O590" s="62"/>
    </row>
    <row r="591" spans="1:15" s="48" customFormat="1" ht="15" hidden="1" x14ac:dyDescent="0.25">
      <c r="A591" s="46" t="s">
        <v>1415</v>
      </c>
      <c r="B591" s="47">
        <v>8</v>
      </c>
      <c r="C591" s="48" t="s">
        <v>4140</v>
      </c>
      <c r="D591" s="46" t="s">
        <v>1416</v>
      </c>
      <c r="E591" s="49">
        <v>158853.89190042019</v>
      </c>
      <c r="F591" s="50">
        <v>0.36728253618472206</v>
      </c>
      <c r="G591" s="51">
        <v>0.38232579088113766</v>
      </c>
      <c r="H591" s="52"/>
      <c r="I591" s="61"/>
      <c r="J591" s="61"/>
      <c r="K591" s="61"/>
      <c r="L591" s="61"/>
      <c r="M591" s="62"/>
      <c r="N591" s="64"/>
      <c r="O591" s="62"/>
    </row>
    <row r="592" spans="1:15" s="48" customFormat="1" ht="15" hidden="1" x14ac:dyDescent="0.25">
      <c r="A592" s="46" t="s">
        <v>1415</v>
      </c>
      <c r="B592" s="47">
        <v>14</v>
      </c>
      <c r="C592" s="48" t="s">
        <v>4141</v>
      </c>
      <c r="D592" s="46" t="s">
        <v>1417</v>
      </c>
      <c r="E592" s="49">
        <v>74433.220687255263</v>
      </c>
      <c r="F592" s="50">
        <v>2.1443182106901464</v>
      </c>
      <c r="G592" s="51">
        <v>0.1112135931102738</v>
      </c>
      <c r="H592" s="52"/>
      <c r="I592" s="61"/>
      <c r="J592" s="61"/>
      <c r="K592" s="61"/>
      <c r="L592" s="61"/>
      <c r="M592" s="62"/>
      <c r="N592" s="64"/>
      <c r="O592" s="62"/>
    </row>
    <row r="593" spans="1:15" s="48" customFormat="1" ht="15" hidden="1" x14ac:dyDescent="0.25">
      <c r="A593" s="46" t="s">
        <v>1415</v>
      </c>
      <c r="B593" s="47">
        <v>50</v>
      </c>
      <c r="C593" s="48" t="s">
        <v>4142</v>
      </c>
      <c r="D593" s="46" t="s">
        <v>1418</v>
      </c>
      <c r="E593" s="49">
        <v>98880.5069244802</v>
      </c>
      <c r="F593" s="50">
        <v>1.5537523439006951</v>
      </c>
      <c r="G593" s="51">
        <v>0.21514981190576679</v>
      </c>
      <c r="H593" s="52"/>
      <c r="I593" s="61"/>
      <c r="J593" s="61"/>
      <c r="K593" s="61"/>
      <c r="L593" s="61"/>
      <c r="M593" s="62"/>
      <c r="N593" s="64"/>
      <c r="O593" s="62"/>
    </row>
    <row r="594" spans="1:15" s="48" customFormat="1" ht="15" hidden="1" x14ac:dyDescent="0.25">
      <c r="A594" s="46" t="s">
        <v>1419</v>
      </c>
      <c r="B594" s="47">
        <v>14</v>
      </c>
      <c r="C594" s="48" t="s">
        <v>4143</v>
      </c>
      <c r="D594" s="46" t="s">
        <v>1420</v>
      </c>
      <c r="E594" s="49">
        <v>180113.00281307101</v>
      </c>
      <c r="F594" s="50">
        <v>4.2906756199165237</v>
      </c>
      <c r="G594" s="51">
        <v>3.466561778061882</v>
      </c>
      <c r="H594" s="52"/>
      <c r="I594" s="61"/>
      <c r="J594" s="61"/>
      <c r="K594" s="61"/>
      <c r="L594" s="61"/>
      <c r="M594" s="62"/>
      <c r="N594" s="64"/>
      <c r="O594" s="62"/>
    </row>
    <row r="595" spans="1:15" s="48" customFormat="1" ht="15" hidden="1" x14ac:dyDescent="0.25">
      <c r="A595" s="46" t="s">
        <v>1421</v>
      </c>
      <c r="B595" s="47">
        <v>8</v>
      </c>
      <c r="C595" s="48" t="s">
        <v>4144</v>
      </c>
      <c r="D595" s="46" t="s">
        <v>1422</v>
      </c>
      <c r="E595" s="49">
        <v>20225.250083647668</v>
      </c>
      <c r="F595" s="50">
        <v>4.8718314776075768</v>
      </c>
      <c r="G595" s="51">
        <v>0.14359698116012395</v>
      </c>
      <c r="H595" s="52"/>
      <c r="I595" s="61"/>
      <c r="J595" s="61"/>
      <c r="K595" s="61"/>
      <c r="L595" s="61"/>
      <c r="M595" s="62"/>
      <c r="N595" s="64"/>
      <c r="O595" s="62"/>
    </row>
    <row r="596" spans="1:15" s="48" customFormat="1" ht="15" hidden="1" x14ac:dyDescent="0.25">
      <c r="A596" s="46" t="s">
        <v>1423</v>
      </c>
      <c r="B596" s="47">
        <v>28</v>
      </c>
      <c r="C596" s="48" t="s">
        <v>4145</v>
      </c>
      <c r="D596" s="46" t="s">
        <v>1424</v>
      </c>
      <c r="E596" s="49">
        <v>13204.612871669233</v>
      </c>
      <c r="F596" s="50">
        <v>1.0089939954684755</v>
      </c>
      <c r="G596" s="51">
        <v>0.19926185546369096</v>
      </c>
      <c r="H596" s="52"/>
      <c r="I596" s="61"/>
      <c r="J596" s="61"/>
      <c r="K596" s="61"/>
      <c r="L596" s="61"/>
      <c r="M596" s="62"/>
      <c r="N596" s="64"/>
      <c r="O596" s="62"/>
    </row>
    <row r="597" spans="1:15" s="48" customFormat="1" ht="15" hidden="1" x14ac:dyDescent="0.25">
      <c r="A597" s="46" t="s">
        <v>1425</v>
      </c>
      <c r="B597" s="47">
        <v>10</v>
      </c>
      <c r="C597" s="48" t="s">
        <v>4146</v>
      </c>
      <c r="D597" s="46" t="s">
        <v>1426</v>
      </c>
      <c r="E597" s="49">
        <v>3409.773864668794</v>
      </c>
      <c r="F597" s="50">
        <v>10.998255834083793</v>
      </c>
      <c r="G597" s="51">
        <v>2.3052491581244992</v>
      </c>
      <c r="H597" s="52"/>
      <c r="I597" s="61"/>
      <c r="J597" s="61"/>
      <c r="K597" s="61"/>
      <c r="L597" s="61"/>
      <c r="M597" s="62"/>
      <c r="N597" s="64"/>
      <c r="O597" s="62"/>
    </row>
    <row r="598" spans="1:15" s="48" customFormat="1" ht="15" hidden="1" x14ac:dyDescent="0.25">
      <c r="A598" s="46" t="s">
        <v>1427</v>
      </c>
      <c r="B598" s="47">
        <v>63</v>
      </c>
      <c r="C598" s="48" t="s">
        <v>4147</v>
      </c>
      <c r="D598" s="46" t="s">
        <v>1428</v>
      </c>
      <c r="E598" s="49">
        <v>19320.323311958462</v>
      </c>
      <c r="F598" s="50">
        <v>6.0629223128733454</v>
      </c>
      <c r="G598" s="51">
        <v>30.886239222326129</v>
      </c>
      <c r="H598" s="52"/>
      <c r="I598" s="61"/>
      <c r="J598" s="61"/>
      <c r="K598" s="61"/>
      <c r="L598" s="61"/>
      <c r="M598" s="62"/>
      <c r="N598" s="64"/>
      <c r="O598" s="62"/>
    </row>
    <row r="599" spans="1:15" s="48" customFormat="1" ht="15" hidden="1" x14ac:dyDescent="0.25">
      <c r="A599" s="46" t="s">
        <v>1429</v>
      </c>
      <c r="B599" s="47">
        <v>28</v>
      </c>
      <c r="C599" s="48" t="s">
        <v>4148</v>
      </c>
      <c r="D599" s="46" t="s">
        <v>1430</v>
      </c>
      <c r="E599" s="49">
        <v>5575.1586297936738</v>
      </c>
      <c r="F599" s="50">
        <v>2.7398777710770372</v>
      </c>
      <c r="G599" s="51">
        <v>3.3904483892088844</v>
      </c>
      <c r="H599" s="52"/>
      <c r="I599" s="61"/>
      <c r="J599" s="61"/>
      <c r="K599" s="61"/>
      <c r="L599" s="61"/>
      <c r="M599" s="62"/>
      <c r="N599" s="64"/>
      <c r="O599" s="62"/>
    </row>
    <row r="600" spans="1:15" s="48" customFormat="1" ht="15" hidden="1" x14ac:dyDescent="0.25">
      <c r="A600" s="46" t="s">
        <v>1431</v>
      </c>
      <c r="B600" s="47">
        <v>28</v>
      </c>
      <c r="C600" s="48" t="s">
        <v>4149</v>
      </c>
      <c r="D600" s="46" t="s">
        <v>1432</v>
      </c>
      <c r="E600" s="49">
        <v>27229.359323889017</v>
      </c>
      <c r="F600" s="50">
        <v>2.1293566113812954</v>
      </c>
      <c r="G600" s="51">
        <v>2.904569119832733</v>
      </c>
      <c r="H600" s="52"/>
      <c r="I600" s="61"/>
      <c r="J600" s="61"/>
      <c r="K600" s="61"/>
      <c r="L600" s="61"/>
      <c r="M600" s="62"/>
      <c r="N600" s="64"/>
      <c r="O600" s="62"/>
    </row>
    <row r="601" spans="1:15" s="48" customFormat="1" ht="15" hidden="1" x14ac:dyDescent="0.25">
      <c r="A601" s="46" t="s">
        <v>1433</v>
      </c>
      <c r="B601" s="47">
        <v>56</v>
      </c>
      <c r="C601" s="48" t="s">
        <v>4150</v>
      </c>
      <c r="D601" s="46" t="s">
        <v>1434</v>
      </c>
      <c r="E601" s="49">
        <v>896.89828169113025</v>
      </c>
      <c r="F601" s="50">
        <v>4.984724902772899</v>
      </c>
      <c r="G601" s="51">
        <v>7.0748454275012236</v>
      </c>
      <c r="H601" s="52"/>
      <c r="I601" s="61"/>
      <c r="J601" s="61"/>
      <c r="K601" s="61"/>
      <c r="L601" s="61"/>
      <c r="M601" s="62"/>
      <c r="N601" s="64"/>
      <c r="O601" s="62"/>
    </row>
    <row r="602" spans="1:15" s="48" customFormat="1" ht="15" hidden="1" x14ac:dyDescent="0.25">
      <c r="A602" s="46" t="s">
        <v>1435</v>
      </c>
      <c r="B602" s="47">
        <v>28</v>
      </c>
      <c r="C602" s="48" t="s">
        <v>4151</v>
      </c>
      <c r="D602" s="46" t="s">
        <v>1436</v>
      </c>
      <c r="E602" s="49">
        <v>28267.65223801136</v>
      </c>
      <c r="F602" s="50">
        <v>3.2961154791168035</v>
      </c>
      <c r="G602" s="51">
        <v>4.199203592208522</v>
      </c>
      <c r="H602" s="52"/>
      <c r="I602" s="61"/>
      <c r="J602" s="61"/>
      <c r="K602" s="61"/>
      <c r="L602" s="61"/>
      <c r="M602" s="62"/>
      <c r="N602" s="64"/>
      <c r="O602" s="62"/>
    </row>
    <row r="603" spans="1:15" s="48" customFormat="1" ht="15" hidden="1" x14ac:dyDescent="0.25">
      <c r="A603" s="46" t="s">
        <v>3038</v>
      </c>
      <c r="B603" s="47">
        <v>30</v>
      </c>
      <c r="C603" s="48" t="s">
        <v>4152</v>
      </c>
      <c r="D603" s="46" t="s">
        <v>3039</v>
      </c>
      <c r="E603" s="49">
        <v>7332.2401629891247</v>
      </c>
      <c r="F603" s="50">
        <v>3.2781242793063776</v>
      </c>
      <c r="G603" s="51">
        <v>3.6881599549328103</v>
      </c>
      <c r="H603" s="52"/>
      <c r="I603" s="61"/>
      <c r="J603" s="61"/>
      <c r="K603" s="61"/>
      <c r="L603" s="61"/>
      <c r="M603" s="62"/>
      <c r="N603" s="64"/>
      <c r="O603" s="62"/>
    </row>
    <row r="604" spans="1:15" s="48" customFormat="1" ht="15" hidden="1" x14ac:dyDescent="0.25">
      <c r="A604" s="46" t="s">
        <v>212</v>
      </c>
      <c r="B604" s="47">
        <v>30</v>
      </c>
      <c r="C604" s="48" t="s">
        <v>4153</v>
      </c>
      <c r="D604" s="46" t="s">
        <v>213</v>
      </c>
      <c r="E604" s="49">
        <v>100796.29981321841</v>
      </c>
      <c r="F604" s="50">
        <v>6.2722731347434886</v>
      </c>
      <c r="G604" s="51">
        <v>2.158721780573698</v>
      </c>
      <c r="H604" s="52"/>
      <c r="I604" s="61"/>
      <c r="J604" s="61"/>
      <c r="K604" s="61"/>
      <c r="L604" s="61"/>
      <c r="M604" s="62"/>
      <c r="N604" s="64"/>
      <c r="O604" s="62"/>
    </row>
    <row r="605" spans="1:15" s="48" customFormat="1" ht="15" hidden="1" x14ac:dyDescent="0.25">
      <c r="A605" s="46" t="s">
        <v>1437</v>
      </c>
      <c r="B605" s="47">
        <v>1</v>
      </c>
      <c r="C605" s="48" t="s">
        <v>4154</v>
      </c>
      <c r="D605" s="46" t="s">
        <v>1438</v>
      </c>
      <c r="E605" s="49">
        <v>7601.6102649802342</v>
      </c>
      <c r="F605" s="50">
        <v>2.8094969691340173</v>
      </c>
      <c r="G605" s="51">
        <v>0.47717333203400553</v>
      </c>
      <c r="H605" s="52"/>
      <c r="I605" s="61"/>
      <c r="J605" s="61"/>
      <c r="K605" s="61"/>
      <c r="L605" s="61"/>
      <c r="M605" s="62"/>
      <c r="N605" s="64"/>
      <c r="O605" s="62"/>
    </row>
    <row r="606" spans="1:15" s="48" customFormat="1" ht="15" hidden="1" x14ac:dyDescent="0.25">
      <c r="A606" s="46" t="s">
        <v>2941</v>
      </c>
      <c r="B606" s="47">
        <v>1</v>
      </c>
      <c r="C606" s="48" t="s">
        <v>4155</v>
      </c>
      <c r="D606" s="46" t="s">
        <v>1439</v>
      </c>
      <c r="E606" s="49">
        <v>61977.371152572334</v>
      </c>
      <c r="F606" s="50">
        <v>1.4998878279486656</v>
      </c>
      <c r="G606" s="51">
        <v>0.90422667061919371</v>
      </c>
      <c r="H606" s="52"/>
      <c r="I606" s="61"/>
      <c r="J606" s="61"/>
      <c r="K606" s="61"/>
      <c r="L606" s="61"/>
      <c r="M606" s="62"/>
      <c r="N606" s="64"/>
      <c r="O606" s="62"/>
    </row>
    <row r="607" spans="1:15" s="48" customFormat="1" ht="15" hidden="1" x14ac:dyDescent="0.25">
      <c r="A607" s="46" t="s">
        <v>2942</v>
      </c>
      <c r="B607" s="47">
        <v>1</v>
      </c>
      <c r="C607" s="48" t="s">
        <v>4156</v>
      </c>
      <c r="D607" s="46" t="s">
        <v>1440</v>
      </c>
      <c r="E607" s="49">
        <v>45144.27358277142</v>
      </c>
      <c r="F607" s="50">
        <v>3.5731817016446765</v>
      </c>
      <c r="G607" s="51">
        <v>1.3029079066589371</v>
      </c>
      <c r="H607" s="52"/>
      <c r="I607" s="61"/>
      <c r="J607" s="61"/>
      <c r="K607" s="61"/>
      <c r="L607" s="61"/>
      <c r="M607" s="62"/>
      <c r="N607" s="64"/>
      <c r="O607" s="62"/>
    </row>
    <row r="608" spans="1:15" s="48" customFormat="1" ht="15" hidden="1" x14ac:dyDescent="0.25">
      <c r="A608" s="46" t="s">
        <v>1441</v>
      </c>
      <c r="B608" s="47">
        <v>28</v>
      </c>
      <c r="C608" s="48" t="s">
        <v>4157</v>
      </c>
      <c r="D608" s="46" t="s">
        <v>1442</v>
      </c>
      <c r="E608" s="49">
        <v>6962.267139500007</v>
      </c>
      <c r="F608" s="50">
        <v>0.70478170424704301</v>
      </c>
      <c r="G608" s="51">
        <v>0.30444787990734457</v>
      </c>
      <c r="H608" s="52"/>
      <c r="I608" s="61"/>
      <c r="J608" s="61"/>
      <c r="K608" s="61"/>
      <c r="L608" s="61"/>
      <c r="M608" s="62"/>
      <c r="N608" s="64"/>
      <c r="O608" s="62"/>
    </row>
    <row r="609" spans="1:15" s="48" customFormat="1" ht="15" hidden="1" x14ac:dyDescent="0.25">
      <c r="A609" s="46" t="s">
        <v>3296</v>
      </c>
      <c r="B609" s="47">
        <v>28</v>
      </c>
      <c r="C609" s="48" t="s">
        <v>4158</v>
      </c>
      <c r="D609" s="46" t="s">
        <v>3443</v>
      </c>
      <c r="E609" s="49">
        <v>4939.8462448851205</v>
      </c>
      <c r="F609" s="50">
        <v>3.074643773726041</v>
      </c>
      <c r="G609" s="51">
        <v>0.70725471245721983</v>
      </c>
      <c r="H609" s="52"/>
      <c r="I609" s="61"/>
      <c r="J609" s="61"/>
      <c r="K609" s="61"/>
      <c r="L609" s="61"/>
      <c r="M609" s="62"/>
      <c r="N609" s="64"/>
      <c r="O609" s="62"/>
    </row>
    <row r="610" spans="1:15" s="48" customFormat="1" ht="15" hidden="1" x14ac:dyDescent="0.25">
      <c r="A610" s="46" t="s">
        <v>1443</v>
      </c>
      <c r="B610" s="47">
        <v>28</v>
      </c>
      <c r="C610" s="48" t="s">
        <v>4159</v>
      </c>
      <c r="D610" s="46" t="s">
        <v>1444</v>
      </c>
      <c r="E610" s="49">
        <v>5537.1420793831348</v>
      </c>
      <c r="F610" s="50">
        <v>0.75918835741132307</v>
      </c>
      <c r="G610" s="51">
        <v>0.27722946997339482</v>
      </c>
      <c r="H610" s="52"/>
      <c r="I610" s="61"/>
      <c r="J610" s="61"/>
      <c r="K610" s="61"/>
      <c r="L610" s="61"/>
      <c r="M610" s="62"/>
      <c r="N610" s="64"/>
      <c r="O610" s="62"/>
    </row>
    <row r="611" spans="1:15" s="48" customFormat="1" ht="15" hidden="1" x14ac:dyDescent="0.25">
      <c r="A611" s="46" t="s">
        <v>1445</v>
      </c>
      <c r="B611" s="47">
        <v>28</v>
      </c>
      <c r="C611" s="48" t="s">
        <v>4160</v>
      </c>
      <c r="D611" s="46" t="s">
        <v>1446</v>
      </c>
      <c r="E611" s="49">
        <v>7786.5209491867572</v>
      </c>
      <c r="F611" s="50">
        <v>0.62188909932949543</v>
      </c>
      <c r="G611" s="51">
        <v>0.26930811344261402</v>
      </c>
      <c r="H611" s="52"/>
      <c r="I611" s="61"/>
      <c r="J611" s="61"/>
      <c r="K611" s="61"/>
      <c r="L611" s="61"/>
      <c r="M611" s="62"/>
      <c r="N611" s="64"/>
      <c r="O611" s="62"/>
    </row>
    <row r="612" spans="1:15" s="48" customFormat="1" ht="15" hidden="1" x14ac:dyDescent="0.25">
      <c r="A612" s="46" t="s">
        <v>1447</v>
      </c>
      <c r="B612" s="47">
        <v>30</v>
      </c>
      <c r="C612" s="48" t="s">
        <v>4161</v>
      </c>
      <c r="D612" s="46" t="s">
        <v>1448</v>
      </c>
      <c r="E612" s="49">
        <v>4206.9392251642421</v>
      </c>
      <c r="F612" s="50">
        <v>2.5632673121345135</v>
      </c>
      <c r="G612" s="51">
        <v>1.9846198813637905</v>
      </c>
      <c r="H612" s="52"/>
      <c r="I612" s="61"/>
      <c r="J612" s="61"/>
      <c r="K612" s="61"/>
      <c r="L612" s="61"/>
      <c r="M612" s="62"/>
      <c r="N612" s="64"/>
      <c r="O612" s="62"/>
    </row>
    <row r="613" spans="1:15" s="48" customFormat="1" ht="15" hidden="1" x14ac:dyDescent="0.25">
      <c r="A613" s="46" t="s">
        <v>1447</v>
      </c>
      <c r="B613" s="47">
        <v>100</v>
      </c>
      <c r="C613" s="48" t="s">
        <v>4162</v>
      </c>
      <c r="D613" s="46" t="s">
        <v>1449</v>
      </c>
      <c r="E613" s="49">
        <v>615.61365656624548</v>
      </c>
      <c r="F613" s="50">
        <v>10.309010906935711</v>
      </c>
      <c r="G613" s="51">
        <v>1.0299437150430437</v>
      </c>
      <c r="H613" s="52"/>
      <c r="I613" s="61"/>
      <c r="J613" s="61"/>
      <c r="K613" s="61"/>
      <c r="L613" s="61"/>
      <c r="M613" s="62"/>
      <c r="N613" s="64"/>
      <c r="O613" s="62"/>
    </row>
    <row r="614" spans="1:15" s="48" customFormat="1" ht="15" hidden="1" x14ac:dyDescent="0.25">
      <c r="A614" s="46" t="s">
        <v>1450</v>
      </c>
      <c r="B614" s="47">
        <v>30</v>
      </c>
      <c r="C614" s="48" t="s">
        <v>4163</v>
      </c>
      <c r="D614" s="46" t="s">
        <v>1451</v>
      </c>
      <c r="E614" s="49">
        <v>2701.834794312017</v>
      </c>
      <c r="F614" s="50">
        <v>17.803841745345775</v>
      </c>
      <c r="G614" s="51">
        <v>25.188183496208765</v>
      </c>
      <c r="H614" s="52"/>
      <c r="I614" s="61"/>
      <c r="J614" s="61"/>
      <c r="K614" s="61"/>
      <c r="L614" s="61"/>
      <c r="M614" s="62"/>
      <c r="N614" s="64"/>
      <c r="O614" s="62"/>
    </row>
    <row r="615" spans="1:15" s="48" customFormat="1" ht="15" hidden="1" x14ac:dyDescent="0.25">
      <c r="A615" s="46" t="s">
        <v>1452</v>
      </c>
      <c r="B615" s="47">
        <v>30</v>
      </c>
      <c r="C615" s="48" t="s">
        <v>4164</v>
      </c>
      <c r="D615" s="46" t="s">
        <v>1453</v>
      </c>
      <c r="E615" s="49">
        <v>32971.676217310131</v>
      </c>
      <c r="F615" s="50">
        <v>20.691769736044623</v>
      </c>
      <c r="G615" s="51">
        <v>39.523153733227041</v>
      </c>
      <c r="H615" s="52"/>
      <c r="I615" s="61"/>
      <c r="J615" s="61"/>
      <c r="K615" s="61"/>
      <c r="L615" s="61"/>
      <c r="M615" s="62"/>
      <c r="N615" s="64"/>
      <c r="O615" s="62"/>
    </row>
    <row r="616" spans="1:15" s="48" customFormat="1" ht="15" hidden="1" x14ac:dyDescent="0.25">
      <c r="A616" s="46" t="s">
        <v>1454</v>
      </c>
      <c r="B616" s="47">
        <v>1</v>
      </c>
      <c r="C616" s="48" t="s">
        <v>4165</v>
      </c>
      <c r="D616" s="46" t="s">
        <v>1455</v>
      </c>
      <c r="E616" s="49">
        <v>2615.1745151556097</v>
      </c>
      <c r="F616" s="50">
        <v>1.48240749423536</v>
      </c>
      <c r="G616" s="51">
        <v>0.21076613121520205</v>
      </c>
      <c r="H616" s="52"/>
      <c r="I616" s="61"/>
      <c r="J616" s="61"/>
      <c r="K616" s="61"/>
      <c r="L616" s="61"/>
      <c r="M616" s="62"/>
      <c r="N616" s="64"/>
      <c r="O616" s="62"/>
    </row>
    <row r="617" spans="1:15" s="48" customFormat="1" ht="15" hidden="1" x14ac:dyDescent="0.25">
      <c r="A617" s="46" t="s">
        <v>1456</v>
      </c>
      <c r="B617" s="47">
        <v>1</v>
      </c>
      <c r="C617" s="48" t="s">
        <v>4166</v>
      </c>
      <c r="D617" s="46" t="s">
        <v>1457</v>
      </c>
      <c r="E617" s="49">
        <v>650.58264763455372</v>
      </c>
      <c r="F617" s="50">
        <v>1.4215148580468862</v>
      </c>
      <c r="G617" s="51">
        <v>0.11707297150983152</v>
      </c>
      <c r="H617" s="52"/>
      <c r="I617" s="61"/>
      <c r="J617" s="61"/>
      <c r="K617" s="61"/>
      <c r="L617" s="61"/>
      <c r="M617" s="62"/>
      <c r="N617" s="64"/>
      <c r="O617" s="62"/>
    </row>
    <row r="618" spans="1:15" s="48" customFormat="1" ht="15" hidden="1" x14ac:dyDescent="0.25">
      <c r="A618" s="46" t="s">
        <v>214</v>
      </c>
      <c r="B618" s="47">
        <v>10</v>
      </c>
      <c r="C618" s="48" t="s">
        <v>4167</v>
      </c>
      <c r="D618" s="46" t="s">
        <v>215</v>
      </c>
      <c r="E618" s="49">
        <v>146.84958642325364</v>
      </c>
      <c r="F618" s="50">
        <v>47.424717832894096</v>
      </c>
      <c r="G618" s="51">
        <v>25.109287942326635</v>
      </c>
      <c r="H618" s="52"/>
      <c r="I618" s="61"/>
      <c r="J618" s="61"/>
      <c r="K618" s="61"/>
      <c r="L618" s="61"/>
      <c r="M618" s="62"/>
      <c r="N618" s="64"/>
      <c r="O618" s="62"/>
    </row>
    <row r="619" spans="1:15" s="48" customFormat="1" ht="15" hidden="1" x14ac:dyDescent="0.25">
      <c r="A619" s="46" t="s">
        <v>216</v>
      </c>
      <c r="B619" s="47">
        <v>1</v>
      </c>
      <c r="C619" s="48" t="s">
        <v>4168</v>
      </c>
      <c r="D619" s="46" t="s">
        <v>217</v>
      </c>
      <c r="E619" s="49">
        <v>57039.04953943193</v>
      </c>
      <c r="F619" s="50">
        <v>4.8147064794645082</v>
      </c>
      <c r="G619" s="51">
        <v>0.81914832964539053</v>
      </c>
      <c r="H619" s="52"/>
      <c r="I619" s="61"/>
      <c r="J619" s="61"/>
      <c r="K619" s="61"/>
      <c r="L619" s="61"/>
      <c r="M619" s="62"/>
      <c r="N619" s="64"/>
      <c r="O619" s="62"/>
    </row>
    <row r="620" spans="1:15" s="48" customFormat="1" ht="15" hidden="1" x14ac:dyDescent="0.25">
      <c r="A620" s="46" t="s">
        <v>216</v>
      </c>
      <c r="B620" s="47">
        <v>12</v>
      </c>
      <c r="C620" s="48" t="s">
        <v>4169</v>
      </c>
      <c r="D620" s="46" t="s">
        <v>218</v>
      </c>
      <c r="E620" s="49">
        <v>5065.1667807344347</v>
      </c>
      <c r="F620" s="50">
        <v>47.405245294841791</v>
      </c>
      <c r="G620" s="51">
        <v>1.0822790261980288</v>
      </c>
      <c r="H620" s="52"/>
      <c r="I620" s="61"/>
      <c r="J620" s="61"/>
      <c r="K620" s="61"/>
      <c r="L620" s="61"/>
      <c r="M620" s="62"/>
      <c r="N620" s="64"/>
      <c r="O620" s="62"/>
    </row>
    <row r="621" spans="1:15" s="48" customFormat="1" ht="15" hidden="1" x14ac:dyDescent="0.25">
      <c r="A621" s="46" t="s">
        <v>219</v>
      </c>
      <c r="B621" s="47">
        <v>10</v>
      </c>
      <c r="C621" s="48" t="s">
        <v>4170</v>
      </c>
      <c r="D621" s="46" t="s">
        <v>220</v>
      </c>
      <c r="E621" s="49">
        <v>74281.050504222512</v>
      </c>
      <c r="F621" s="50">
        <v>3.9079200621092283</v>
      </c>
      <c r="G621" s="51">
        <v>12.628938014735883</v>
      </c>
      <c r="H621" s="52"/>
      <c r="I621" s="61"/>
      <c r="J621" s="61"/>
      <c r="K621" s="61"/>
      <c r="L621" s="61"/>
      <c r="M621" s="62"/>
      <c r="N621" s="64"/>
      <c r="O621" s="62"/>
    </row>
    <row r="622" spans="1:15" s="48" customFormat="1" ht="15" hidden="1" x14ac:dyDescent="0.25">
      <c r="A622" s="46" t="s">
        <v>3297</v>
      </c>
      <c r="B622" s="47">
        <v>1</v>
      </c>
      <c r="C622" s="48" t="s">
        <v>4171</v>
      </c>
      <c r="D622" s="46" t="s">
        <v>3444</v>
      </c>
      <c r="E622" s="49">
        <v>1046.0357064154232</v>
      </c>
      <c r="F622" s="50">
        <v>21.124157678824528</v>
      </c>
      <c r="G622" s="51">
        <v>3.8809363093021148</v>
      </c>
      <c r="H622" s="52"/>
      <c r="I622" s="61"/>
      <c r="J622" s="61"/>
      <c r="K622" s="61"/>
      <c r="L622" s="61"/>
      <c r="M622" s="62"/>
      <c r="N622" s="64"/>
      <c r="O622" s="62"/>
    </row>
    <row r="623" spans="1:15" s="48" customFormat="1" ht="15" hidden="1" x14ac:dyDescent="0.25">
      <c r="A623" s="46" t="s">
        <v>221</v>
      </c>
      <c r="B623" s="47">
        <v>1</v>
      </c>
      <c r="C623" s="48" t="s">
        <v>4172</v>
      </c>
      <c r="D623" s="46" t="s">
        <v>222</v>
      </c>
      <c r="E623" s="49">
        <v>3999.2026422671042</v>
      </c>
      <c r="F623" s="50">
        <v>2.0683055948650146</v>
      </c>
      <c r="G623" s="51">
        <v>1.8155023595141409</v>
      </c>
      <c r="H623" s="52"/>
      <c r="I623" s="61"/>
      <c r="J623" s="61"/>
      <c r="K623" s="61"/>
      <c r="L623" s="61"/>
      <c r="M623" s="62"/>
      <c r="N623" s="64"/>
      <c r="O623" s="62"/>
    </row>
    <row r="624" spans="1:15" s="48" customFormat="1" ht="15" hidden="1" x14ac:dyDescent="0.25">
      <c r="A624" s="46" t="s">
        <v>223</v>
      </c>
      <c r="B624" s="47">
        <v>1</v>
      </c>
      <c r="C624" s="48" t="s">
        <v>4173</v>
      </c>
      <c r="D624" s="46" t="s">
        <v>224</v>
      </c>
      <c r="E624" s="49">
        <v>1470.7612981774146</v>
      </c>
      <c r="F624" s="50">
        <v>18.648090029284656</v>
      </c>
      <c r="G624" s="51">
        <v>5.3027321479622449</v>
      </c>
      <c r="H624" s="52"/>
      <c r="I624" s="61"/>
      <c r="J624" s="61"/>
      <c r="K624" s="61"/>
      <c r="L624" s="61"/>
      <c r="M624" s="62"/>
      <c r="N624" s="64"/>
      <c r="O624" s="62"/>
    </row>
    <row r="625" spans="1:15" s="48" customFormat="1" ht="15" hidden="1" x14ac:dyDescent="0.25">
      <c r="A625" s="46" t="s">
        <v>225</v>
      </c>
      <c r="B625" s="47">
        <v>1</v>
      </c>
      <c r="C625" s="48" t="s">
        <v>4174</v>
      </c>
      <c r="D625" s="46" t="s">
        <v>226</v>
      </c>
      <c r="E625" s="49">
        <v>25256.812834918499</v>
      </c>
      <c r="F625" s="50">
        <v>6.2625638133296331</v>
      </c>
      <c r="G625" s="51">
        <v>12.142378078418854</v>
      </c>
      <c r="H625" s="52"/>
      <c r="I625" s="61"/>
      <c r="J625" s="61"/>
      <c r="K625" s="61"/>
      <c r="L625" s="61"/>
      <c r="M625" s="62"/>
      <c r="N625" s="64"/>
      <c r="O625" s="62"/>
    </row>
    <row r="626" spans="1:15" s="48" customFormat="1" ht="15" hidden="1" x14ac:dyDescent="0.25">
      <c r="A626" s="46" t="s">
        <v>227</v>
      </c>
      <c r="B626" s="47">
        <v>28</v>
      </c>
      <c r="C626" s="48" t="s">
        <v>4175</v>
      </c>
      <c r="D626" s="46" t="s">
        <v>228</v>
      </c>
      <c r="E626" s="49">
        <v>31654.244798593223</v>
      </c>
      <c r="F626" s="50">
        <v>5.6158409474327513</v>
      </c>
      <c r="G626" s="51">
        <v>5.4545558581497176</v>
      </c>
      <c r="H626" s="52"/>
      <c r="I626" s="61"/>
      <c r="J626" s="61"/>
      <c r="K626" s="61"/>
      <c r="L626" s="61"/>
      <c r="M626" s="62"/>
      <c r="N626" s="64"/>
      <c r="O626" s="62"/>
    </row>
    <row r="627" spans="1:15" s="48" customFormat="1" ht="15" hidden="1" x14ac:dyDescent="0.25">
      <c r="A627" s="46" t="s">
        <v>229</v>
      </c>
      <c r="B627" s="47">
        <v>28</v>
      </c>
      <c r="C627" s="48" t="s">
        <v>4176</v>
      </c>
      <c r="D627" s="46" t="s">
        <v>230</v>
      </c>
      <c r="E627" s="49">
        <v>1711.8579905638471</v>
      </c>
      <c r="F627" s="50">
        <v>5.2224478019086957</v>
      </c>
      <c r="G627" s="51">
        <v>4.2276206961392306</v>
      </c>
      <c r="H627" s="52"/>
      <c r="I627" s="61"/>
      <c r="J627" s="61"/>
      <c r="K627" s="61"/>
      <c r="L627" s="61"/>
      <c r="M627" s="62"/>
      <c r="N627" s="64"/>
      <c r="O627" s="62"/>
    </row>
    <row r="628" spans="1:15" s="48" customFormat="1" ht="15" hidden="1" x14ac:dyDescent="0.25">
      <c r="A628" s="46" t="s">
        <v>3298</v>
      </c>
      <c r="B628" s="47">
        <v>1</v>
      </c>
      <c r="C628" s="48" t="s">
        <v>4177</v>
      </c>
      <c r="D628" s="46" t="s">
        <v>1458</v>
      </c>
      <c r="E628" s="49">
        <v>14646.307090720686</v>
      </c>
      <c r="F628" s="50">
        <v>30.188874858436641</v>
      </c>
      <c r="G628" s="51">
        <v>12.4838384867631</v>
      </c>
      <c r="H628" s="52"/>
      <c r="I628" s="61"/>
      <c r="J628" s="61"/>
      <c r="K628" s="61"/>
      <c r="L628" s="61"/>
      <c r="M628" s="62"/>
      <c r="N628" s="64"/>
      <c r="O628" s="62"/>
    </row>
    <row r="629" spans="1:15" s="48" customFormat="1" ht="15" hidden="1" x14ac:dyDescent="0.25">
      <c r="A629" s="46" t="s">
        <v>3299</v>
      </c>
      <c r="B629" s="47">
        <v>1</v>
      </c>
      <c r="C629" s="48" t="s">
        <v>4178</v>
      </c>
      <c r="D629" s="46" t="s">
        <v>231</v>
      </c>
      <c r="E629" s="49">
        <v>18330.197245072573</v>
      </c>
      <c r="F629" s="50">
        <v>13.422232789455501</v>
      </c>
      <c r="G629" s="51">
        <v>4.0733887289126596</v>
      </c>
      <c r="H629" s="52"/>
      <c r="I629" s="61"/>
      <c r="J629" s="61"/>
      <c r="K629" s="61"/>
      <c r="L629" s="61"/>
      <c r="M629" s="62"/>
      <c r="N629" s="64"/>
      <c r="O629" s="62"/>
    </row>
    <row r="630" spans="1:15" s="48" customFormat="1" ht="15" hidden="1" x14ac:dyDescent="0.25">
      <c r="A630" s="46" t="s">
        <v>3300</v>
      </c>
      <c r="B630" s="47">
        <v>28</v>
      </c>
      <c r="C630" s="48" t="s">
        <v>4179</v>
      </c>
      <c r="D630" s="46" t="s">
        <v>3445</v>
      </c>
      <c r="E630" s="49">
        <v>297.96593706402928</v>
      </c>
      <c r="F630" s="50">
        <v>6.1079387729105195</v>
      </c>
      <c r="G630" s="51">
        <v>0.74397032969802146</v>
      </c>
      <c r="H630" s="52"/>
      <c r="I630" s="61"/>
      <c r="J630" s="61"/>
      <c r="K630" s="61"/>
      <c r="L630" s="61"/>
      <c r="M630" s="62"/>
      <c r="N630" s="64"/>
      <c r="O630" s="62"/>
    </row>
    <row r="631" spans="1:15" s="48" customFormat="1" ht="15" hidden="1" x14ac:dyDescent="0.25">
      <c r="A631" s="46" t="s">
        <v>3301</v>
      </c>
      <c r="B631" s="47">
        <v>56</v>
      </c>
      <c r="C631" s="48" t="s">
        <v>4180</v>
      </c>
      <c r="D631" s="46" t="s">
        <v>3446</v>
      </c>
      <c r="E631" s="49">
        <v>8.0021521552043851</v>
      </c>
      <c r="F631" s="50">
        <v>16.172986652825585</v>
      </c>
      <c r="G631" s="51">
        <v>3.0078876114965527</v>
      </c>
      <c r="H631" s="52"/>
      <c r="I631" s="61"/>
      <c r="J631" s="61"/>
      <c r="K631" s="61"/>
      <c r="L631" s="61"/>
      <c r="M631" s="62"/>
      <c r="N631" s="64"/>
      <c r="O631" s="62"/>
    </row>
    <row r="632" spans="1:15" s="48" customFormat="1" ht="15" hidden="1" x14ac:dyDescent="0.25">
      <c r="A632" s="46" t="s">
        <v>3302</v>
      </c>
      <c r="B632" s="47">
        <v>28</v>
      </c>
      <c r="C632" s="48" t="s">
        <v>4181</v>
      </c>
      <c r="D632" s="46" t="s">
        <v>3447</v>
      </c>
      <c r="E632" s="49">
        <v>83.589220877242042</v>
      </c>
      <c r="F632" s="50">
        <v>10.802632092074516</v>
      </c>
      <c r="G632" s="51">
        <v>2.2283341214279382</v>
      </c>
      <c r="H632" s="52"/>
      <c r="I632" s="61"/>
      <c r="J632" s="61"/>
      <c r="K632" s="61"/>
      <c r="L632" s="61"/>
      <c r="M632" s="62"/>
      <c r="N632" s="64"/>
      <c r="O632" s="62"/>
    </row>
    <row r="633" spans="1:15" s="48" customFormat="1" ht="15" hidden="1" x14ac:dyDescent="0.25">
      <c r="A633" s="46" t="s">
        <v>1459</v>
      </c>
      <c r="B633" s="47">
        <v>1</v>
      </c>
      <c r="C633" s="48" t="s">
        <v>4182</v>
      </c>
      <c r="D633" s="46" t="s">
        <v>1460</v>
      </c>
      <c r="E633" s="49">
        <v>5035.6342404347379</v>
      </c>
      <c r="F633" s="50">
        <v>12.081851479893736</v>
      </c>
      <c r="G633" s="51">
        <v>1.2579945795419174</v>
      </c>
      <c r="H633" s="52"/>
      <c r="I633" s="61"/>
      <c r="J633" s="61"/>
      <c r="K633" s="61"/>
      <c r="L633" s="61"/>
      <c r="M633" s="62"/>
      <c r="N633" s="64"/>
      <c r="O633" s="62"/>
    </row>
    <row r="634" spans="1:15" s="48" customFormat="1" ht="15" hidden="1" x14ac:dyDescent="0.25">
      <c r="A634" s="46" t="s">
        <v>1461</v>
      </c>
      <c r="B634" s="47">
        <v>1</v>
      </c>
      <c r="C634" s="48" t="s">
        <v>4183</v>
      </c>
      <c r="D634" s="46" t="s">
        <v>1462</v>
      </c>
      <c r="E634" s="49">
        <v>4127.424835093494</v>
      </c>
      <c r="F634" s="50">
        <v>40.639449851108061</v>
      </c>
      <c r="G634" s="51">
        <v>1.8265229571100008</v>
      </c>
      <c r="H634" s="52"/>
      <c r="I634" s="61"/>
      <c r="J634" s="61"/>
      <c r="K634" s="61"/>
      <c r="L634" s="61"/>
      <c r="M634" s="62"/>
      <c r="N634" s="64"/>
      <c r="O634" s="62"/>
    </row>
    <row r="635" spans="1:15" s="48" customFormat="1" ht="15" hidden="1" x14ac:dyDescent="0.25">
      <c r="A635" s="46" t="s">
        <v>232</v>
      </c>
      <c r="B635" s="47">
        <v>10</v>
      </c>
      <c r="C635" s="48" t="s">
        <v>4184</v>
      </c>
      <c r="D635" s="46" t="s">
        <v>233</v>
      </c>
      <c r="E635" s="49">
        <v>6809.4838177887723</v>
      </c>
      <c r="F635" s="50">
        <v>12.032660505918781</v>
      </c>
      <c r="G635" s="51">
        <v>0.3827371336749229</v>
      </c>
      <c r="H635" s="52"/>
      <c r="I635" s="61"/>
      <c r="J635" s="61"/>
      <c r="K635" s="61"/>
      <c r="L635" s="61"/>
      <c r="M635" s="62"/>
      <c r="N635" s="64"/>
      <c r="O635" s="62"/>
    </row>
    <row r="636" spans="1:15" s="48" customFormat="1" ht="15" hidden="1" x14ac:dyDescent="0.25">
      <c r="A636" s="46" t="s">
        <v>3040</v>
      </c>
      <c r="B636" s="47">
        <v>1</v>
      </c>
      <c r="C636" s="48" t="s">
        <v>4185</v>
      </c>
      <c r="D636" s="46" t="s">
        <v>3041</v>
      </c>
      <c r="E636" s="49">
        <v>160343.95906466246</v>
      </c>
      <c r="F636" s="50">
        <v>28.691491453973253</v>
      </c>
      <c r="G636" s="51">
        <v>3.3282175785010679</v>
      </c>
      <c r="H636" s="52"/>
      <c r="I636" s="61"/>
      <c r="J636" s="61"/>
      <c r="K636" s="61"/>
      <c r="L636" s="61"/>
      <c r="M636" s="62"/>
      <c r="N636" s="64"/>
      <c r="O636" s="62"/>
    </row>
    <row r="637" spans="1:15" s="48" customFormat="1" ht="15" hidden="1" x14ac:dyDescent="0.25">
      <c r="A637" s="46" t="s">
        <v>234</v>
      </c>
      <c r="B637" s="47">
        <v>1</v>
      </c>
      <c r="C637" s="48" t="s">
        <v>4186</v>
      </c>
      <c r="D637" s="46" t="s">
        <v>235</v>
      </c>
      <c r="E637" s="49">
        <v>40506.766320466995</v>
      </c>
      <c r="F637" s="50">
        <v>7.0405906594400323</v>
      </c>
      <c r="G637" s="51">
        <v>1.166948286058084</v>
      </c>
      <c r="H637" s="52"/>
      <c r="I637" s="61"/>
      <c r="J637" s="61"/>
      <c r="K637" s="61"/>
      <c r="L637" s="61"/>
      <c r="M637" s="62"/>
      <c r="N637" s="64"/>
      <c r="O637" s="62"/>
    </row>
    <row r="638" spans="1:15" s="48" customFormat="1" ht="15" hidden="1" x14ac:dyDescent="0.25">
      <c r="A638" s="46" t="s">
        <v>1463</v>
      </c>
      <c r="B638" s="47">
        <v>28</v>
      </c>
      <c r="C638" s="48" t="s">
        <v>4187</v>
      </c>
      <c r="D638" s="46" t="s">
        <v>1464</v>
      </c>
      <c r="E638" s="49">
        <v>56504.759345069528</v>
      </c>
      <c r="F638" s="50">
        <v>0.86263658433319579</v>
      </c>
      <c r="G638" s="51">
        <v>0.2826761102955872</v>
      </c>
      <c r="H638" s="52"/>
      <c r="I638" s="61"/>
      <c r="J638" s="61"/>
      <c r="K638" s="61"/>
      <c r="L638" s="61"/>
      <c r="M638" s="62"/>
      <c r="N638" s="64"/>
      <c r="O638" s="62"/>
    </row>
    <row r="639" spans="1:15" s="48" customFormat="1" ht="15" hidden="1" x14ac:dyDescent="0.25">
      <c r="A639" s="46" t="s">
        <v>1465</v>
      </c>
      <c r="B639" s="47">
        <v>1</v>
      </c>
      <c r="C639" s="48" t="s">
        <v>4188</v>
      </c>
      <c r="D639" s="46" t="s">
        <v>1466</v>
      </c>
      <c r="E639" s="49">
        <v>11462.274916369468</v>
      </c>
      <c r="F639" s="50">
        <v>3.2231978005725521</v>
      </c>
      <c r="G639" s="51">
        <v>0.4276362472859922</v>
      </c>
      <c r="H639" s="52"/>
      <c r="I639" s="61"/>
      <c r="J639" s="61"/>
      <c r="K639" s="61"/>
      <c r="L639" s="61"/>
      <c r="M639" s="62"/>
      <c r="N639" s="64"/>
      <c r="O639" s="62"/>
    </row>
    <row r="640" spans="1:15" s="48" customFormat="1" ht="15" hidden="1" x14ac:dyDescent="0.25">
      <c r="A640" s="46" t="s">
        <v>1467</v>
      </c>
      <c r="B640" s="47">
        <v>1</v>
      </c>
      <c r="C640" s="48" t="s">
        <v>4189</v>
      </c>
      <c r="D640" s="46" t="s">
        <v>1468</v>
      </c>
      <c r="E640" s="49">
        <v>10416.082524713129</v>
      </c>
      <c r="F640" s="50">
        <v>5.9654683565125959</v>
      </c>
      <c r="G640" s="51">
        <v>2.7657339244958177</v>
      </c>
      <c r="H640" s="52"/>
      <c r="I640" s="61"/>
      <c r="J640" s="61"/>
      <c r="K640" s="61"/>
      <c r="L640" s="61"/>
      <c r="M640" s="62"/>
      <c r="N640" s="64"/>
      <c r="O640" s="62"/>
    </row>
    <row r="641" spans="1:15" s="48" customFormat="1" ht="15" hidden="1" x14ac:dyDescent="0.25">
      <c r="A641" s="46" t="s">
        <v>1469</v>
      </c>
      <c r="B641" s="47">
        <v>100</v>
      </c>
      <c r="C641" s="48" t="s">
        <v>4190</v>
      </c>
      <c r="D641" s="46" t="s">
        <v>1470</v>
      </c>
      <c r="E641" s="49">
        <v>27.017942308157217</v>
      </c>
      <c r="F641" s="50">
        <v>17.049133303572365</v>
      </c>
      <c r="G641" s="51">
        <v>1.276964355849165</v>
      </c>
      <c r="H641" s="52"/>
      <c r="I641" s="61"/>
      <c r="J641" s="61"/>
      <c r="K641" s="61"/>
      <c r="L641" s="61"/>
      <c r="M641" s="62"/>
      <c r="N641" s="64"/>
      <c r="O641" s="62"/>
    </row>
    <row r="642" spans="1:15" s="48" customFormat="1" ht="15" hidden="1" x14ac:dyDescent="0.25">
      <c r="A642" s="46" t="s">
        <v>1471</v>
      </c>
      <c r="B642" s="47">
        <v>100</v>
      </c>
      <c r="C642" s="48" t="s">
        <v>4191</v>
      </c>
      <c r="D642" s="46" t="s">
        <v>1472</v>
      </c>
      <c r="E642" s="49">
        <v>207.06967690565216</v>
      </c>
      <c r="F642" s="50">
        <v>40.040000322102635</v>
      </c>
      <c r="G642" s="51">
        <v>3.6400000292820573</v>
      </c>
      <c r="H642" s="52"/>
      <c r="I642" s="61"/>
      <c r="J642" s="61"/>
      <c r="K642" s="61"/>
      <c r="L642" s="61"/>
      <c r="M642" s="62"/>
      <c r="N642" s="64"/>
      <c r="O642" s="62"/>
    </row>
    <row r="643" spans="1:15" s="48" customFormat="1" ht="15" hidden="1" x14ac:dyDescent="0.25">
      <c r="A643" s="46" t="s">
        <v>1473</v>
      </c>
      <c r="B643" s="47">
        <v>28</v>
      </c>
      <c r="C643" s="48" t="s">
        <v>4192</v>
      </c>
      <c r="D643" s="46" t="s">
        <v>1474</v>
      </c>
      <c r="E643" s="49">
        <v>9181.9209532812238</v>
      </c>
      <c r="F643" s="50">
        <v>0.91187836865530003</v>
      </c>
      <c r="G643" s="51">
        <v>0.98330875854854982</v>
      </c>
      <c r="H643" s="52"/>
      <c r="I643" s="61"/>
      <c r="J643" s="61"/>
      <c r="K643" s="61"/>
      <c r="L643" s="61"/>
      <c r="M643" s="62"/>
      <c r="N643" s="64"/>
      <c r="O643" s="62"/>
    </row>
    <row r="644" spans="1:15" s="48" customFormat="1" ht="15" hidden="1" x14ac:dyDescent="0.25">
      <c r="A644" s="46" t="s">
        <v>1475</v>
      </c>
      <c r="B644" s="47">
        <v>28</v>
      </c>
      <c r="C644" s="48" t="s">
        <v>4193</v>
      </c>
      <c r="D644" s="46" t="s">
        <v>1476</v>
      </c>
      <c r="E644" s="49">
        <v>2551.1616770382971</v>
      </c>
      <c r="F644" s="50">
        <v>1.2218955106047578</v>
      </c>
      <c r="G644" s="51">
        <v>2.8312182747770049</v>
      </c>
      <c r="H644" s="52"/>
      <c r="I644" s="61"/>
      <c r="J644" s="61"/>
      <c r="K644" s="61"/>
      <c r="L644" s="61"/>
      <c r="M644" s="62"/>
      <c r="N644" s="64"/>
      <c r="O644" s="62"/>
    </row>
    <row r="645" spans="1:15" s="48" customFormat="1" ht="15" hidden="1" x14ac:dyDescent="0.25">
      <c r="A645" s="46" t="s">
        <v>1477</v>
      </c>
      <c r="B645" s="47">
        <v>28</v>
      </c>
      <c r="C645" s="48" t="s">
        <v>4194</v>
      </c>
      <c r="D645" s="46" t="s">
        <v>1478</v>
      </c>
      <c r="E645" s="49">
        <v>2333.6394163859077</v>
      </c>
      <c r="F645" s="50">
        <v>0.50625631865168652</v>
      </c>
      <c r="G645" s="51">
        <v>0.73677077021557325</v>
      </c>
      <c r="H645" s="52"/>
      <c r="I645" s="61"/>
      <c r="J645" s="61"/>
      <c r="K645" s="61"/>
      <c r="L645" s="61"/>
      <c r="M645" s="62"/>
      <c r="N645" s="64"/>
      <c r="O645" s="62"/>
    </row>
    <row r="646" spans="1:15" s="48" customFormat="1" ht="15" hidden="1" x14ac:dyDescent="0.25">
      <c r="A646" s="46" t="s">
        <v>1479</v>
      </c>
      <c r="B646" s="47">
        <v>5</v>
      </c>
      <c r="C646" s="48" t="s">
        <v>4195</v>
      </c>
      <c r="D646" s="46" t="s">
        <v>1480</v>
      </c>
      <c r="E646" s="49">
        <v>2352.6912843296304</v>
      </c>
      <c r="F646" s="50">
        <v>30.228184706462265</v>
      </c>
      <c r="G646" s="51">
        <v>5.6688202919294257</v>
      </c>
      <c r="H646" s="52"/>
      <c r="I646" s="61"/>
      <c r="J646" s="61"/>
      <c r="K646" s="61"/>
      <c r="L646" s="61"/>
      <c r="M646" s="62"/>
      <c r="N646" s="64"/>
      <c r="O646" s="62"/>
    </row>
    <row r="647" spans="1:15" s="48" customFormat="1" ht="15" hidden="1" x14ac:dyDescent="0.25">
      <c r="A647" s="46" t="s">
        <v>1479</v>
      </c>
      <c r="B647" s="47">
        <v>10</v>
      </c>
      <c r="C647" s="48" t="s">
        <v>4196</v>
      </c>
      <c r="D647" s="46" t="s">
        <v>1481</v>
      </c>
      <c r="E647" s="49">
        <v>678.36702003926621</v>
      </c>
      <c r="F647" s="50">
        <v>55.409637098549204</v>
      </c>
      <c r="G647" s="51">
        <v>22.562450937707599</v>
      </c>
      <c r="H647" s="52"/>
      <c r="I647" s="61"/>
      <c r="J647" s="61"/>
      <c r="K647" s="61"/>
      <c r="L647" s="61"/>
      <c r="M647" s="62"/>
      <c r="N647" s="64"/>
      <c r="O647" s="62"/>
    </row>
    <row r="648" spans="1:15" s="48" customFormat="1" ht="15" hidden="1" x14ac:dyDescent="0.25">
      <c r="A648" s="46" t="s">
        <v>236</v>
      </c>
      <c r="B648" s="47">
        <v>1</v>
      </c>
      <c r="C648" s="48" t="s">
        <v>4197</v>
      </c>
      <c r="D648" s="46" t="s">
        <v>237</v>
      </c>
      <c r="E648" s="49">
        <v>366.05627709807595</v>
      </c>
      <c r="F648" s="50">
        <v>83.115975967401113</v>
      </c>
      <c r="G648" s="51">
        <v>7.5559978152182827</v>
      </c>
      <c r="H648" s="52"/>
      <c r="I648" s="61"/>
      <c r="J648" s="61"/>
      <c r="K648" s="61"/>
      <c r="L648" s="61"/>
      <c r="M648" s="62"/>
      <c r="N648" s="64"/>
      <c r="O648" s="62"/>
    </row>
    <row r="649" spans="1:15" s="48" customFormat="1" ht="15" hidden="1" x14ac:dyDescent="0.25">
      <c r="A649" s="46" t="s">
        <v>238</v>
      </c>
      <c r="B649" s="47">
        <v>1</v>
      </c>
      <c r="C649" s="48" t="s">
        <v>4198</v>
      </c>
      <c r="D649" s="46" t="s">
        <v>239</v>
      </c>
      <c r="E649" s="49">
        <v>2358.932462421013</v>
      </c>
      <c r="F649" s="50">
        <v>78.443798178980728</v>
      </c>
      <c r="G649" s="51">
        <v>6.0076007073584643</v>
      </c>
      <c r="H649" s="52"/>
      <c r="I649" s="61"/>
      <c r="J649" s="61"/>
      <c r="K649" s="61"/>
      <c r="L649" s="61"/>
      <c r="M649" s="62"/>
      <c r="N649" s="64"/>
      <c r="O649" s="62"/>
    </row>
    <row r="650" spans="1:15" s="48" customFormat="1" ht="15" hidden="1" x14ac:dyDescent="0.25">
      <c r="A650" s="46" t="s">
        <v>1482</v>
      </c>
      <c r="B650" s="47">
        <v>28</v>
      </c>
      <c r="C650" s="48" t="s">
        <v>4199</v>
      </c>
      <c r="D650" s="46" t="s">
        <v>1483</v>
      </c>
      <c r="E650" s="49">
        <v>13984.777268089354</v>
      </c>
      <c r="F650" s="50">
        <v>1.6072584832143633</v>
      </c>
      <c r="G650" s="51">
        <v>1.6027004381502266</v>
      </c>
      <c r="H650" s="52"/>
      <c r="I650" s="61"/>
      <c r="J650" s="61"/>
      <c r="K650" s="61"/>
      <c r="L650" s="61"/>
      <c r="M650" s="62"/>
      <c r="N650" s="64"/>
      <c r="O650" s="62"/>
    </row>
    <row r="651" spans="1:15" s="48" customFormat="1" ht="15" hidden="1" x14ac:dyDescent="0.25">
      <c r="A651" s="46" t="s">
        <v>1484</v>
      </c>
      <c r="B651" s="47">
        <v>28</v>
      </c>
      <c r="C651" s="48" t="s">
        <v>4200</v>
      </c>
      <c r="D651" s="46" t="s">
        <v>1485</v>
      </c>
      <c r="E651" s="49">
        <v>12499.473334331065</v>
      </c>
      <c r="F651" s="50">
        <v>1.9396065139329703</v>
      </c>
      <c r="G651" s="51">
        <v>1.0047821550966023</v>
      </c>
      <c r="H651" s="52"/>
      <c r="I651" s="61"/>
      <c r="J651" s="61"/>
      <c r="K651" s="61"/>
      <c r="L651" s="61"/>
      <c r="M651" s="62"/>
      <c r="N651" s="64"/>
      <c r="O651" s="62"/>
    </row>
    <row r="652" spans="1:15" s="48" customFormat="1" ht="15" hidden="1" x14ac:dyDescent="0.25">
      <c r="A652" s="46" t="s">
        <v>240</v>
      </c>
      <c r="B652" s="47">
        <v>1</v>
      </c>
      <c r="C652" s="48" t="s">
        <v>4201</v>
      </c>
      <c r="D652" s="46" t="s">
        <v>241</v>
      </c>
      <c r="E652" s="49">
        <v>112335.97932758927</v>
      </c>
      <c r="F652" s="50">
        <v>1.9222110938322285</v>
      </c>
      <c r="G652" s="51">
        <v>1.0306322011564686</v>
      </c>
      <c r="H652" s="52"/>
      <c r="I652" s="61"/>
      <c r="J652" s="61"/>
      <c r="K652" s="61"/>
      <c r="L652" s="61"/>
      <c r="M652" s="62"/>
      <c r="N652" s="64"/>
      <c r="O652" s="62"/>
    </row>
    <row r="653" spans="1:15" s="48" customFormat="1" ht="15" hidden="1" x14ac:dyDescent="0.25">
      <c r="A653" s="46" t="s">
        <v>3303</v>
      </c>
      <c r="B653" s="47">
        <v>1</v>
      </c>
      <c r="C653" s="48" t="s">
        <v>4202</v>
      </c>
      <c r="D653" s="46" t="s">
        <v>3448</v>
      </c>
      <c r="E653" s="49">
        <v>15474.722086112946</v>
      </c>
      <c r="F653" s="50">
        <v>22.580996082222601</v>
      </c>
      <c r="G653" s="51">
        <v>1.4703197046833552</v>
      </c>
      <c r="H653" s="52"/>
      <c r="I653" s="61"/>
      <c r="J653" s="61"/>
      <c r="K653" s="61"/>
      <c r="L653" s="61"/>
      <c r="M653" s="62"/>
      <c r="N653" s="64"/>
      <c r="O653" s="62"/>
    </row>
    <row r="654" spans="1:15" s="48" customFormat="1" ht="15" hidden="1" x14ac:dyDescent="0.25">
      <c r="A654" s="46" t="s">
        <v>3304</v>
      </c>
      <c r="B654" s="47">
        <v>1</v>
      </c>
      <c r="C654" s="48" t="s">
        <v>4203</v>
      </c>
      <c r="D654" s="46" t="s">
        <v>3449</v>
      </c>
      <c r="E654" s="49">
        <v>17588.870878960937</v>
      </c>
      <c r="F654" s="50">
        <v>3.5638229043445588</v>
      </c>
      <c r="G654" s="51">
        <v>0.95993866051911036</v>
      </c>
      <c r="H654" s="52"/>
      <c r="I654" s="61"/>
      <c r="J654" s="61"/>
      <c r="K654" s="61"/>
      <c r="L654" s="61"/>
      <c r="M654" s="62"/>
      <c r="N654" s="64"/>
      <c r="O654" s="62"/>
    </row>
    <row r="655" spans="1:15" s="48" customFormat="1" ht="15" hidden="1" x14ac:dyDescent="0.25">
      <c r="A655" s="46" t="s">
        <v>1486</v>
      </c>
      <c r="B655" s="47">
        <v>56</v>
      </c>
      <c r="C655" s="48" t="s">
        <v>4204</v>
      </c>
      <c r="D655" s="46" t="s">
        <v>1487</v>
      </c>
      <c r="E655" s="49">
        <v>13613.818736635149</v>
      </c>
      <c r="F655" s="50">
        <v>5.2672719012361098</v>
      </c>
      <c r="G655" s="51">
        <v>2.1966005496637648</v>
      </c>
      <c r="H655" s="52"/>
      <c r="I655" s="61"/>
      <c r="J655" s="61"/>
      <c r="K655" s="61"/>
      <c r="L655" s="61"/>
      <c r="M655" s="62"/>
      <c r="N655" s="64"/>
      <c r="O655" s="62"/>
    </row>
    <row r="656" spans="1:15" s="48" customFormat="1" ht="15" hidden="1" x14ac:dyDescent="0.25">
      <c r="A656" s="46" t="s">
        <v>1488</v>
      </c>
      <c r="B656" s="47">
        <v>56</v>
      </c>
      <c r="C656" s="48" t="s">
        <v>4205</v>
      </c>
      <c r="D656" s="46" t="s">
        <v>1489</v>
      </c>
      <c r="E656" s="49">
        <v>20480.695753106847</v>
      </c>
      <c r="F656" s="50">
        <v>8.263899363590971</v>
      </c>
      <c r="G656" s="51">
        <v>3.8190694269829519</v>
      </c>
      <c r="H656" s="52"/>
      <c r="I656" s="61"/>
      <c r="J656" s="61"/>
      <c r="K656" s="61"/>
      <c r="L656" s="61"/>
      <c r="M656" s="62"/>
      <c r="N656" s="64"/>
      <c r="O656" s="62"/>
    </row>
    <row r="657" spans="1:15" s="48" customFormat="1" ht="15" hidden="1" x14ac:dyDescent="0.25">
      <c r="A657" s="46" t="s">
        <v>1490</v>
      </c>
      <c r="B657" s="47">
        <v>63</v>
      </c>
      <c r="C657" s="48" t="s">
        <v>4206</v>
      </c>
      <c r="D657" s="46" t="s">
        <v>1491</v>
      </c>
      <c r="E657" s="49">
        <v>1890.6704132794403</v>
      </c>
      <c r="F657" s="50">
        <v>1.7698712459332417</v>
      </c>
      <c r="G657" s="51">
        <v>0.51675665093661027</v>
      </c>
      <c r="H657" s="52"/>
      <c r="I657" s="61"/>
      <c r="J657" s="61"/>
      <c r="K657" s="61"/>
      <c r="L657" s="61"/>
      <c r="M657" s="62"/>
      <c r="N657" s="64"/>
      <c r="O657" s="62"/>
    </row>
    <row r="658" spans="1:15" s="48" customFormat="1" ht="15" hidden="1" x14ac:dyDescent="0.25">
      <c r="A658" s="46" t="s">
        <v>1492</v>
      </c>
      <c r="B658" s="47">
        <v>1</v>
      </c>
      <c r="C658" s="48" t="s">
        <v>4207</v>
      </c>
      <c r="D658" s="46" t="s">
        <v>1493</v>
      </c>
      <c r="E658" s="49">
        <v>54869.463796898723</v>
      </c>
      <c r="F658" s="50">
        <v>15.083005951422777</v>
      </c>
      <c r="G658" s="51">
        <v>0.95430706834067214</v>
      </c>
      <c r="H658" s="52"/>
      <c r="I658" s="61"/>
      <c r="J658" s="61"/>
      <c r="K658" s="61"/>
      <c r="L658" s="61"/>
      <c r="M658" s="62"/>
      <c r="N658" s="64"/>
      <c r="O658" s="62"/>
    </row>
    <row r="659" spans="1:15" s="48" customFormat="1" ht="15" hidden="1" x14ac:dyDescent="0.25">
      <c r="A659" s="46" t="s">
        <v>1494</v>
      </c>
      <c r="B659" s="47">
        <v>1</v>
      </c>
      <c r="C659" s="48" t="s">
        <v>4208</v>
      </c>
      <c r="D659" s="46" t="s">
        <v>1495</v>
      </c>
      <c r="E659" s="49">
        <v>86469.555685371161</v>
      </c>
      <c r="F659" s="50">
        <v>15.093476385478873</v>
      </c>
      <c r="G659" s="51">
        <v>1.1728421779928959</v>
      </c>
      <c r="H659" s="52"/>
      <c r="I659" s="61"/>
      <c r="J659" s="61"/>
      <c r="K659" s="61"/>
      <c r="L659" s="61"/>
      <c r="M659" s="62"/>
      <c r="N659" s="64"/>
      <c r="O659" s="62"/>
    </row>
    <row r="660" spans="1:15" s="48" customFormat="1" ht="15" hidden="1" x14ac:dyDescent="0.25">
      <c r="A660" s="46" t="s">
        <v>1496</v>
      </c>
      <c r="B660" s="47">
        <v>1</v>
      </c>
      <c r="C660" s="48" t="s">
        <v>4209</v>
      </c>
      <c r="D660" s="46" t="s">
        <v>1497</v>
      </c>
      <c r="E660" s="49">
        <v>42.021656250406522</v>
      </c>
      <c r="F660" s="50">
        <v>24.283600434957354</v>
      </c>
      <c r="G660" s="51">
        <v>2.2076000395415774</v>
      </c>
      <c r="H660" s="52"/>
      <c r="I660" s="61"/>
      <c r="J660" s="61"/>
      <c r="K660" s="61"/>
      <c r="L660" s="61"/>
      <c r="M660" s="62"/>
      <c r="N660" s="64"/>
      <c r="O660" s="62"/>
    </row>
    <row r="661" spans="1:15" s="48" customFormat="1" ht="15" hidden="1" x14ac:dyDescent="0.25">
      <c r="A661" s="46" t="s">
        <v>242</v>
      </c>
      <c r="B661" s="47">
        <v>10</v>
      </c>
      <c r="C661" s="48" t="s">
        <v>4210</v>
      </c>
      <c r="D661" s="46" t="s">
        <v>243</v>
      </c>
      <c r="E661" s="49">
        <v>1071.7542900573462</v>
      </c>
      <c r="F661" s="50">
        <v>12.450121939130314</v>
      </c>
      <c r="G661" s="51">
        <v>0.32178557443618949</v>
      </c>
      <c r="H661" s="52"/>
      <c r="I661" s="61"/>
      <c r="J661" s="61"/>
      <c r="K661" s="61"/>
      <c r="L661" s="61"/>
      <c r="M661" s="62"/>
      <c r="N661" s="64"/>
      <c r="O661" s="62"/>
    </row>
    <row r="662" spans="1:15" s="48" customFormat="1" ht="15" hidden="1" x14ac:dyDescent="0.25">
      <c r="A662" s="46" t="s">
        <v>244</v>
      </c>
      <c r="B662" s="47">
        <v>5</v>
      </c>
      <c r="C662" s="48" t="s">
        <v>4211</v>
      </c>
      <c r="D662" s="46" t="s">
        <v>245</v>
      </c>
      <c r="E662" s="49">
        <v>2702.5806215894409</v>
      </c>
      <c r="F662" s="50">
        <v>6.9001029427320821</v>
      </c>
      <c r="G662" s="51">
        <v>0.52393100459571851</v>
      </c>
      <c r="H662" s="52"/>
      <c r="I662" s="61"/>
      <c r="J662" s="61"/>
      <c r="K662" s="61"/>
      <c r="L662" s="61"/>
      <c r="M662" s="62"/>
      <c r="N662" s="64"/>
      <c r="O662" s="62"/>
    </row>
    <row r="663" spans="1:15" s="48" customFormat="1" ht="15" hidden="1" x14ac:dyDescent="0.25">
      <c r="A663" s="46" t="s">
        <v>1498</v>
      </c>
      <c r="B663" s="47">
        <v>1</v>
      </c>
      <c r="C663" s="48" t="s">
        <v>4212</v>
      </c>
      <c r="D663" s="46" t="s">
        <v>1499</v>
      </c>
      <c r="E663" s="49">
        <v>75214.858218878508</v>
      </c>
      <c r="F663" s="50">
        <v>3.4931361651367814</v>
      </c>
      <c r="G663" s="51">
        <v>3.1927821406337533</v>
      </c>
      <c r="H663" s="52"/>
      <c r="I663" s="61"/>
      <c r="J663" s="61"/>
      <c r="K663" s="61"/>
      <c r="L663" s="61"/>
      <c r="M663" s="62"/>
      <c r="N663" s="64"/>
      <c r="O663" s="62"/>
    </row>
    <row r="664" spans="1:15" s="48" customFormat="1" ht="15" hidden="1" x14ac:dyDescent="0.25">
      <c r="A664" s="46" t="s">
        <v>1500</v>
      </c>
      <c r="B664" s="47">
        <v>1</v>
      </c>
      <c r="C664" s="48" t="s">
        <v>4213</v>
      </c>
      <c r="D664" s="46" t="s">
        <v>1501</v>
      </c>
      <c r="E664" s="49">
        <v>7445.3562306780368</v>
      </c>
      <c r="F664" s="50">
        <v>5.4968789043788853</v>
      </c>
      <c r="G664" s="51">
        <v>0.43777716019946694</v>
      </c>
      <c r="H664" s="52"/>
      <c r="I664" s="61"/>
      <c r="J664" s="61"/>
      <c r="K664" s="61"/>
      <c r="L664" s="61"/>
      <c r="M664" s="62"/>
      <c r="N664" s="64"/>
      <c r="O664" s="62"/>
    </row>
    <row r="665" spans="1:15" s="48" customFormat="1" ht="15" hidden="1" x14ac:dyDescent="0.25">
      <c r="A665" s="46" t="s">
        <v>3042</v>
      </c>
      <c r="B665" s="47">
        <v>7</v>
      </c>
      <c r="C665" s="48" t="s">
        <v>4214</v>
      </c>
      <c r="D665" s="46" t="s">
        <v>3043</v>
      </c>
      <c r="E665" s="49">
        <v>317.0445403434278</v>
      </c>
      <c r="F665" s="50">
        <v>1.6161224522112212</v>
      </c>
      <c r="G665" s="51">
        <v>0.25070671371094289</v>
      </c>
      <c r="H665" s="52"/>
      <c r="I665" s="61"/>
      <c r="J665" s="61"/>
      <c r="K665" s="61"/>
      <c r="L665" s="61"/>
      <c r="M665" s="62"/>
      <c r="N665" s="64"/>
      <c r="O665" s="62"/>
    </row>
    <row r="666" spans="1:15" s="48" customFormat="1" ht="15" hidden="1" x14ac:dyDescent="0.25">
      <c r="A666" s="46" t="s">
        <v>3042</v>
      </c>
      <c r="B666" s="47">
        <v>28</v>
      </c>
      <c r="C666" s="48" t="s">
        <v>4215</v>
      </c>
      <c r="D666" s="46" t="s">
        <v>3044</v>
      </c>
      <c r="E666" s="49">
        <v>103.01136463863077</v>
      </c>
      <c r="F666" s="50">
        <v>2.9992748963558116</v>
      </c>
      <c r="G666" s="51">
        <v>2.6578409927485334</v>
      </c>
      <c r="H666" s="52"/>
      <c r="I666" s="61"/>
      <c r="J666" s="61"/>
      <c r="K666" s="61"/>
      <c r="L666" s="61"/>
      <c r="M666" s="62"/>
      <c r="N666" s="64"/>
      <c r="O666" s="62"/>
    </row>
    <row r="667" spans="1:15" s="48" customFormat="1" ht="15" hidden="1" x14ac:dyDescent="0.25">
      <c r="A667" s="46" t="s">
        <v>3045</v>
      </c>
      <c r="B667" s="47">
        <v>28</v>
      </c>
      <c r="C667" s="48" t="s">
        <v>4216</v>
      </c>
      <c r="D667" s="46" t="s">
        <v>3046</v>
      </c>
      <c r="E667" s="49">
        <v>1884.1578713888302</v>
      </c>
      <c r="F667" s="50">
        <v>1.7221859958094574</v>
      </c>
      <c r="G667" s="51">
        <v>2.1192369638506889</v>
      </c>
      <c r="H667" s="52"/>
      <c r="I667" s="61"/>
      <c r="J667" s="61"/>
      <c r="K667" s="61"/>
      <c r="L667" s="61"/>
      <c r="M667" s="62"/>
      <c r="N667" s="64"/>
      <c r="O667" s="62"/>
    </row>
    <row r="668" spans="1:15" s="48" customFormat="1" ht="15" hidden="1" x14ac:dyDescent="0.25">
      <c r="A668" s="46" t="s">
        <v>3047</v>
      </c>
      <c r="B668" s="47">
        <v>28</v>
      </c>
      <c r="C668" s="48" t="s">
        <v>4217</v>
      </c>
      <c r="D668" s="46" t="s">
        <v>3048</v>
      </c>
      <c r="E668" s="49">
        <v>3881.8817719453946</v>
      </c>
      <c r="F668" s="50">
        <v>2.4595998180581136</v>
      </c>
      <c r="G668" s="51">
        <v>4.4333063558215384</v>
      </c>
      <c r="H668" s="52"/>
      <c r="I668" s="61"/>
      <c r="J668" s="61"/>
      <c r="K668" s="61"/>
      <c r="L668" s="61"/>
      <c r="M668" s="62"/>
      <c r="N668" s="64"/>
      <c r="O668" s="62"/>
    </row>
    <row r="669" spans="1:15" s="48" customFormat="1" ht="15" hidden="1" x14ac:dyDescent="0.25">
      <c r="A669" s="46" t="s">
        <v>3049</v>
      </c>
      <c r="B669" s="47">
        <v>28</v>
      </c>
      <c r="C669" s="48" t="s">
        <v>4218</v>
      </c>
      <c r="D669" s="46" t="s">
        <v>3050</v>
      </c>
      <c r="E669" s="49">
        <v>2416.5489015202038</v>
      </c>
      <c r="F669" s="50">
        <v>2.7624966313739572</v>
      </c>
      <c r="G669" s="51">
        <v>3.9111430206158029</v>
      </c>
      <c r="H669" s="52"/>
      <c r="I669" s="61"/>
      <c r="J669" s="61"/>
      <c r="K669" s="61"/>
      <c r="L669" s="61"/>
      <c r="M669" s="62"/>
      <c r="N669" s="64"/>
      <c r="O669" s="62"/>
    </row>
    <row r="670" spans="1:15" s="48" customFormat="1" ht="15" hidden="1" x14ac:dyDescent="0.25">
      <c r="A670" s="46" t="s">
        <v>1502</v>
      </c>
      <c r="B670" s="47">
        <v>30</v>
      </c>
      <c r="C670" s="48" t="s">
        <v>4219</v>
      </c>
      <c r="D670" s="46" t="s">
        <v>1503</v>
      </c>
      <c r="E670" s="49">
        <v>10188.153152277693</v>
      </c>
      <c r="F670" s="50">
        <v>9.9114290579176085</v>
      </c>
      <c r="G670" s="51">
        <v>14.11214996569611</v>
      </c>
      <c r="H670" s="52"/>
      <c r="I670" s="61"/>
      <c r="J670" s="61"/>
      <c r="K670" s="61"/>
      <c r="L670" s="61"/>
      <c r="M670" s="62"/>
      <c r="N670" s="64"/>
      <c r="O670" s="62"/>
    </row>
    <row r="671" spans="1:15" s="48" customFormat="1" ht="15" hidden="1" x14ac:dyDescent="0.25">
      <c r="A671" s="46" t="s">
        <v>3051</v>
      </c>
      <c r="B671" s="47">
        <v>28</v>
      </c>
      <c r="C671" s="48" t="s">
        <v>4220</v>
      </c>
      <c r="D671" s="46" t="s">
        <v>3052</v>
      </c>
      <c r="E671" s="49">
        <v>30803.591077178717</v>
      </c>
      <c r="F671" s="50">
        <v>2.3670607468237486</v>
      </c>
      <c r="G671" s="51">
        <v>4.675593152665205</v>
      </c>
      <c r="H671" s="52"/>
      <c r="I671" s="61"/>
      <c r="J671" s="61"/>
      <c r="K671" s="61"/>
      <c r="L671" s="61"/>
      <c r="M671" s="62"/>
      <c r="N671" s="64"/>
      <c r="O671" s="62"/>
    </row>
    <row r="672" spans="1:15" s="48" customFormat="1" ht="15" hidden="1" x14ac:dyDescent="0.25">
      <c r="A672" s="46" t="s">
        <v>1504</v>
      </c>
      <c r="B672" s="47">
        <v>14</v>
      </c>
      <c r="C672" s="48" t="s">
        <v>4221</v>
      </c>
      <c r="D672" s="46" t="s">
        <v>3450</v>
      </c>
      <c r="E672" s="49">
        <v>32.004846154013649</v>
      </c>
      <c r="F672" s="50">
        <v>30.109465152956258</v>
      </c>
      <c r="G672" s="51">
        <v>0.28324711443701467</v>
      </c>
      <c r="H672" s="52"/>
      <c r="I672" s="61"/>
      <c r="J672" s="61"/>
      <c r="K672" s="61"/>
      <c r="L672" s="61"/>
      <c r="M672" s="62"/>
      <c r="N672" s="64"/>
      <c r="O672" s="62"/>
    </row>
    <row r="673" spans="1:15" s="48" customFormat="1" ht="15" hidden="1" x14ac:dyDescent="0.25">
      <c r="A673" s="46" t="s">
        <v>1504</v>
      </c>
      <c r="B673" s="47">
        <v>15</v>
      </c>
      <c r="C673" s="48" t="s">
        <v>4222</v>
      </c>
      <c r="D673" s="46" t="s">
        <v>1505</v>
      </c>
      <c r="E673" s="49">
        <v>598.11897011827386</v>
      </c>
      <c r="F673" s="50">
        <v>32.020186713377186</v>
      </c>
      <c r="G673" s="51">
        <v>36.035290250140562</v>
      </c>
      <c r="H673" s="52"/>
      <c r="I673" s="61"/>
      <c r="J673" s="61"/>
      <c r="K673" s="61"/>
      <c r="L673" s="61"/>
      <c r="M673" s="62"/>
      <c r="N673" s="64"/>
      <c r="O673" s="62"/>
    </row>
    <row r="674" spans="1:15" s="48" customFormat="1" ht="15" hidden="1" x14ac:dyDescent="0.25">
      <c r="A674" s="46" t="s">
        <v>1504</v>
      </c>
      <c r="B674" s="47">
        <v>21</v>
      </c>
      <c r="C674" s="48" t="s">
        <v>4223</v>
      </c>
      <c r="D674" s="46" t="s">
        <v>1506</v>
      </c>
      <c r="E674" s="49">
        <v>1487.1069606615347</v>
      </c>
      <c r="F674" s="50">
        <v>62.228197868722155</v>
      </c>
      <c r="G674" s="51">
        <v>19.132258004346966</v>
      </c>
      <c r="H674" s="52"/>
      <c r="I674" s="61"/>
      <c r="J674" s="61"/>
      <c r="K674" s="61"/>
      <c r="L674" s="61"/>
      <c r="M674" s="62"/>
      <c r="N674" s="64"/>
      <c r="O674" s="62"/>
    </row>
    <row r="675" spans="1:15" s="48" customFormat="1" ht="15" hidden="1" x14ac:dyDescent="0.25">
      <c r="A675" s="46" t="s">
        <v>1507</v>
      </c>
      <c r="B675" s="47">
        <v>28</v>
      </c>
      <c r="C675" s="48" t="s">
        <v>4224</v>
      </c>
      <c r="D675" s="46" t="s">
        <v>1508</v>
      </c>
      <c r="E675" s="49">
        <v>7385.9929983243346</v>
      </c>
      <c r="F675" s="50">
        <v>1.7994616570873132</v>
      </c>
      <c r="G675" s="51">
        <v>0.96696264654535824</v>
      </c>
      <c r="H675" s="52"/>
      <c r="I675" s="61"/>
      <c r="J675" s="61"/>
      <c r="K675" s="61"/>
      <c r="L675" s="61"/>
      <c r="M675" s="62"/>
      <c r="N675" s="64"/>
      <c r="O675" s="62"/>
    </row>
    <row r="676" spans="1:15" s="48" customFormat="1" ht="15" hidden="1" x14ac:dyDescent="0.25">
      <c r="A676" s="46" t="s">
        <v>1509</v>
      </c>
      <c r="B676" s="47">
        <v>28</v>
      </c>
      <c r="C676" s="48" t="s">
        <v>4225</v>
      </c>
      <c r="D676" s="46" t="s">
        <v>1510</v>
      </c>
      <c r="E676" s="49">
        <v>13396.446894455701</v>
      </c>
      <c r="F676" s="50">
        <v>1.6834896728724218</v>
      </c>
      <c r="G676" s="51">
        <v>2.0149038441369274</v>
      </c>
      <c r="H676" s="52"/>
      <c r="I676" s="61"/>
      <c r="J676" s="61"/>
      <c r="K676" s="61"/>
      <c r="L676" s="61"/>
      <c r="M676" s="62"/>
      <c r="N676" s="64"/>
      <c r="O676" s="62"/>
    </row>
    <row r="677" spans="1:15" s="48" customFormat="1" ht="15" hidden="1" x14ac:dyDescent="0.25">
      <c r="A677" s="46" t="s">
        <v>1511</v>
      </c>
      <c r="B677" s="47">
        <v>28</v>
      </c>
      <c r="C677" s="48" t="s">
        <v>4226</v>
      </c>
      <c r="D677" s="46" t="s">
        <v>1512</v>
      </c>
      <c r="E677" s="49">
        <v>16027.328621245921</v>
      </c>
      <c r="F677" s="50">
        <v>1.7563590767512269</v>
      </c>
      <c r="G677" s="51">
        <v>0.74616331692196292</v>
      </c>
      <c r="H677" s="52"/>
      <c r="I677" s="61"/>
      <c r="J677" s="61"/>
      <c r="K677" s="61"/>
      <c r="L677" s="61"/>
      <c r="M677" s="62"/>
      <c r="N677" s="64"/>
      <c r="O677" s="62"/>
    </row>
    <row r="678" spans="1:15" s="48" customFormat="1" ht="15" hidden="1" x14ac:dyDescent="0.25">
      <c r="A678" s="46" t="s">
        <v>1513</v>
      </c>
      <c r="B678" s="47">
        <v>28</v>
      </c>
      <c r="C678" s="48" t="s">
        <v>4227</v>
      </c>
      <c r="D678" s="46" t="s">
        <v>1514</v>
      </c>
      <c r="E678" s="49">
        <v>2649.4519724454731</v>
      </c>
      <c r="F678" s="50">
        <v>2.7560478830873687</v>
      </c>
      <c r="G678" s="51">
        <v>1.5593950060939821</v>
      </c>
      <c r="H678" s="52"/>
      <c r="I678" s="61"/>
      <c r="J678" s="61"/>
      <c r="K678" s="61"/>
      <c r="L678" s="61"/>
      <c r="M678" s="62"/>
      <c r="N678" s="64"/>
      <c r="O678" s="62"/>
    </row>
    <row r="679" spans="1:15" s="48" customFormat="1" ht="15" hidden="1" x14ac:dyDescent="0.25">
      <c r="A679" s="46" t="s">
        <v>1515</v>
      </c>
      <c r="B679" s="47">
        <v>28</v>
      </c>
      <c r="C679" s="48" t="s">
        <v>4228</v>
      </c>
      <c r="D679" s="46" t="s">
        <v>1516</v>
      </c>
      <c r="E679" s="49">
        <v>1503.1844477951527</v>
      </c>
      <c r="F679" s="50">
        <v>3.8566561199481133</v>
      </c>
      <c r="G679" s="51">
        <v>2.3879960573461467</v>
      </c>
      <c r="H679" s="52"/>
      <c r="I679" s="61"/>
      <c r="J679" s="61"/>
      <c r="K679" s="61"/>
      <c r="L679" s="61"/>
      <c r="M679" s="62"/>
      <c r="N679" s="64"/>
      <c r="O679" s="62"/>
    </row>
    <row r="680" spans="1:15" s="48" customFormat="1" ht="15" hidden="1" x14ac:dyDescent="0.25">
      <c r="A680" s="46" t="s">
        <v>1517</v>
      </c>
      <c r="B680" s="47">
        <v>90</v>
      </c>
      <c r="C680" s="48" t="s">
        <v>4229</v>
      </c>
      <c r="D680" s="46" t="s">
        <v>1518</v>
      </c>
      <c r="E680" s="49">
        <v>799.96058559208177</v>
      </c>
      <c r="F680" s="50">
        <v>5.9986784179476693</v>
      </c>
      <c r="G680" s="51">
        <v>2.0908629890520682</v>
      </c>
      <c r="H680" s="52"/>
      <c r="I680" s="61"/>
      <c r="J680" s="61"/>
      <c r="K680" s="61"/>
      <c r="L680" s="61"/>
      <c r="M680" s="62"/>
      <c r="N680" s="64"/>
      <c r="O680" s="62"/>
    </row>
    <row r="681" spans="1:15" s="48" customFormat="1" ht="15" hidden="1" x14ac:dyDescent="0.25">
      <c r="A681" s="46" t="s">
        <v>1519</v>
      </c>
      <c r="B681" s="47">
        <v>10</v>
      </c>
      <c r="C681" s="48" t="s">
        <v>4230</v>
      </c>
      <c r="D681" s="46" t="s">
        <v>1520</v>
      </c>
      <c r="E681" s="49">
        <v>317699.44548147917</v>
      </c>
      <c r="F681" s="50">
        <v>4.1911003318941038</v>
      </c>
      <c r="G681" s="51">
        <v>2.732173300232255</v>
      </c>
      <c r="H681" s="52"/>
      <c r="I681" s="61"/>
      <c r="J681" s="61"/>
      <c r="K681" s="61"/>
      <c r="L681" s="61"/>
      <c r="M681" s="62"/>
      <c r="N681" s="64"/>
      <c r="O681" s="62"/>
    </row>
    <row r="682" spans="1:15" s="48" customFormat="1" ht="15" hidden="1" x14ac:dyDescent="0.25">
      <c r="A682" s="46" t="s">
        <v>1521</v>
      </c>
      <c r="B682" s="47">
        <v>1</v>
      </c>
      <c r="C682" s="48" t="s">
        <v>4231</v>
      </c>
      <c r="D682" s="46" t="s">
        <v>1522</v>
      </c>
      <c r="E682" s="49">
        <v>76492.537982173264</v>
      </c>
      <c r="F682" s="50">
        <v>1.6273715277823664</v>
      </c>
      <c r="G682" s="51">
        <v>3.6759864917909779E-2</v>
      </c>
      <c r="H682" s="52"/>
      <c r="I682" s="61"/>
      <c r="J682" s="61"/>
      <c r="K682" s="61"/>
      <c r="L682" s="61"/>
      <c r="M682" s="62"/>
      <c r="N682" s="64"/>
      <c r="O682" s="62"/>
    </row>
    <row r="683" spans="1:15" s="48" customFormat="1" ht="15" hidden="1" x14ac:dyDescent="0.25">
      <c r="A683" s="46" t="s">
        <v>246</v>
      </c>
      <c r="B683" s="47">
        <v>10</v>
      </c>
      <c r="C683" s="48" t="s">
        <v>4232</v>
      </c>
      <c r="D683" s="46" t="s">
        <v>247</v>
      </c>
      <c r="E683" s="49">
        <v>72694.98750474304</v>
      </c>
      <c r="F683" s="50">
        <v>2.6780006088768933</v>
      </c>
      <c r="G683" s="51">
        <v>1.6331221275196899</v>
      </c>
      <c r="H683" s="52"/>
      <c r="I683" s="61"/>
      <c r="J683" s="61"/>
      <c r="K683" s="61"/>
      <c r="L683" s="61"/>
      <c r="M683" s="62"/>
      <c r="N683" s="64"/>
      <c r="O683" s="62"/>
    </row>
    <row r="684" spans="1:15" s="48" customFormat="1" ht="15" hidden="1" x14ac:dyDescent="0.25">
      <c r="A684" s="46" t="s">
        <v>3305</v>
      </c>
      <c r="B684" s="47">
        <v>1</v>
      </c>
      <c r="C684" s="48" t="s">
        <v>4233</v>
      </c>
      <c r="D684" s="46" t="s">
        <v>3451</v>
      </c>
      <c r="E684" s="49">
        <v>4849.5926388865337</v>
      </c>
      <c r="F684" s="50">
        <v>3.8991543843034155</v>
      </c>
      <c r="G684" s="51">
        <v>0.15634263148871874</v>
      </c>
      <c r="H684" s="52"/>
      <c r="I684" s="61"/>
      <c r="J684" s="61"/>
      <c r="K684" s="61"/>
      <c r="L684" s="61"/>
      <c r="M684" s="62"/>
      <c r="N684" s="64"/>
      <c r="O684" s="62"/>
    </row>
    <row r="685" spans="1:15" s="48" customFormat="1" ht="15" hidden="1" x14ac:dyDescent="0.25">
      <c r="A685" s="46" t="s">
        <v>1523</v>
      </c>
      <c r="B685" s="47">
        <v>1</v>
      </c>
      <c r="C685" s="48" t="s">
        <v>4234</v>
      </c>
      <c r="D685" s="46" t="s">
        <v>1524</v>
      </c>
      <c r="E685" s="49">
        <v>20238.778591651469</v>
      </c>
      <c r="F685" s="50">
        <v>3.9170553816277063</v>
      </c>
      <c r="G685" s="51">
        <v>0.63699915933961337</v>
      </c>
      <c r="H685" s="52"/>
      <c r="I685" s="61"/>
      <c r="J685" s="61"/>
      <c r="K685" s="61"/>
      <c r="L685" s="61"/>
      <c r="M685" s="62"/>
      <c r="N685" s="64"/>
      <c r="O685" s="62"/>
    </row>
    <row r="686" spans="1:15" s="48" customFormat="1" ht="15" hidden="1" x14ac:dyDescent="0.25">
      <c r="A686" s="46" t="s">
        <v>248</v>
      </c>
      <c r="B686" s="47">
        <v>84</v>
      </c>
      <c r="C686" s="48" t="s">
        <v>4235</v>
      </c>
      <c r="D686" s="46" t="s">
        <v>249</v>
      </c>
      <c r="E686" s="49">
        <v>113311.12395893037</v>
      </c>
      <c r="F686" s="50">
        <v>3.4254854231318315</v>
      </c>
      <c r="G686" s="51">
        <v>0.22833672958235587</v>
      </c>
      <c r="H686" s="52"/>
      <c r="I686" s="61"/>
      <c r="J686" s="61"/>
      <c r="K686" s="61"/>
      <c r="L686" s="61"/>
      <c r="M686" s="62"/>
      <c r="N686" s="64"/>
      <c r="O686" s="62"/>
    </row>
    <row r="687" spans="1:15" s="48" customFormat="1" ht="15" hidden="1" x14ac:dyDescent="0.25">
      <c r="A687" s="46" t="s">
        <v>1525</v>
      </c>
      <c r="B687" s="47">
        <v>28</v>
      </c>
      <c r="C687" s="48" t="s">
        <v>4236</v>
      </c>
      <c r="D687" s="46" t="s">
        <v>1526</v>
      </c>
      <c r="E687" s="49">
        <v>12805.136114042252</v>
      </c>
      <c r="F687" s="50">
        <v>1.4793718263741287</v>
      </c>
      <c r="G687" s="51">
        <v>0.51898328808648986</v>
      </c>
      <c r="H687" s="52"/>
      <c r="I687" s="61"/>
      <c r="J687" s="61"/>
      <c r="K687" s="61"/>
      <c r="L687" s="61"/>
      <c r="M687" s="62"/>
      <c r="N687" s="64"/>
      <c r="O687" s="62"/>
    </row>
    <row r="688" spans="1:15" s="48" customFormat="1" ht="15" hidden="1" x14ac:dyDescent="0.25">
      <c r="A688" s="46" t="s">
        <v>1527</v>
      </c>
      <c r="B688" s="47">
        <v>28</v>
      </c>
      <c r="C688" s="48" t="s">
        <v>4237</v>
      </c>
      <c r="D688" s="46" t="s">
        <v>1528</v>
      </c>
      <c r="E688" s="49">
        <v>9122.5168504314497</v>
      </c>
      <c r="F688" s="50">
        <v>0.38096760542959501</v>
      </c>
      <c r="G688" s="51">
        <v>0.10054929393830001</v>
      </c>
      <c r="H688" s="52"/>
      <c r="I688" s="61"/>
      <c r="J688" s="61"/>
      <c r="K688" s="61"/>
      <c r="L688" s="61"/>
      <c r="M688" s="62"/>
      <c r="N688" s="64"/>
      <c r="O688" s="62"/>
    </row>
    <row r="689" spans="1:15" s="48" customFormat="1" ht="15" hidden="1" x14ac:dyDescent="0.25">
      <c r="A689" s="46" t="s">
        <v>250</v>
      </c>
      <c r="B689" s="47">
        <v>28</v>
      </c>
      <c r="C689" s="48" t="s">
        <v>4238</v>
      </c>
      <c r="D689" s="46" t="s">
        <v>3452</v>
      </c>
      <c r="E689" s="49">
        <v>621749.57440233231</v>
      </c>
      <c r="F689" s="50">
        <v>0.49194721217786275</v>
      </c>
      <c r="G689" s="51">
        <v>0.23625898248526306</v>
      </c>
      <c r="H689" s="52"/>
      <c r="I689" s="61"/>
      <c r="J689" s="61"/>
      <c r="K689" s="61"/>
      <c r="L689" s="61"/>
      <c r="M689" s="62"/>
      <c r="N689" s="64"/>
      <c r="O689" s="62"/>
    </row>
    <row r="690" spans="1:15" s="48" customFormat="1" ht="15" hidden="1" x14ac:dyDescent="0.25">
      <c r="A690" s="46" t="s">
        <v>250</v>
      </c>
      <c r="B690" s="47">
        <v>100</v>
      </c>
      <c r="C690" s="48" t="s">
        <v>4239</v>
      </c>
      <c r="D690" s="46" t="s">
        <v>251</v>
      </c>
      <c r="E690" s="49">
        <v>8522.8257243037224</v>
      </c>
      <c r="F690" s="50">
        <v>1.6645664077753979</v>
      </c>
      <c r="G690" s="51">
        <v>0.8154595323251036</v>
      </c>
      <c r="H690" s="52"/>
      <c r="I690" s="61"/>
      <c r="J690" s="61"/>
      <c r="K690" s="61"/>
      <c r="L690" s="61"/>
      <c r="M690" s="62"/>
      <c r="N690" s="64"/>
      <c r="O690" s="62"/>
    </row>
    <row r="691" spans="1:15" s="48" customFormat="1" ht="15" hidden="1" x14ac:dyDescent="0.25">
      <c r="A691" s="46" t="s">
        <v>1529</v>
      </c>
      <c r="B691" s="47">
        <v>30</v>
      </c>
      <c r="C691" s="48" t="s">
        <v>4240</v>
      </c>
      <c r="D691" s="46" t="s">
        <v>1530</v>
      </c>
      <c r="E691" s="49">
        <v>15406.263225931674</v>
      </c>
      <c r="F691" s="50">
        <v>1.1174827372170171</v>
      </c>
      <c r="G691" s="51">
        <v>0.35235375688385051</v>
      </c>
      <c r="H691" s="52"/>
      <c r="I691" s="61"/>
      <c r="J691" s="61"/>
      <c r="K691" s="61"/>
      <c r="L691" s="61"/>
      <c r="M691" s="62"/>
      <c r="N691" s="64"/>
      <c r="O691" s="62"/>
    </row>
    <row r="692" spans="1:15" s="48" customFormat="1" ht="15" hidden="1" x14ac:dyDescent="0.25">
      <c r="A692" s="46" t="s">
        <v>1531</v>
      </c>
      <c r="B692" s="47">
        <v>30</v>
      </c>
      <c r="C692" s="48" t="s">
        <v>4241</v>
      </c>
      <c r="D692" s="46" t="s">
        <v>1532</v>
      </c>
      <c r="E692" s="49">
        <v>38522.466357156634</v>
      </c>
      <c r="F692" s="50">
        <v>2.161958477108973</v>
      </c>
      <c r="G692" s="51">
        <v>0.36260449162656549</v>
      </c>
      <c r="H692" s="52"/>
      <c r="I692" s="61"/>
      <c r="J692" s="61"/>
      <c r="K692" s="61"/>
      <c r="L692" s="61"/>
      <c r="M692" s="62"/>
      <c r="N692" s="64"/>
      <c r="O692" s="62"/>
    </row>
    <row r="693" spans="1:15" s="48" customFormat="1" ht="15" hidden="1" x14ac:dyDescent="0.25">
      <c r="A693" s="46" t="s">
        <v>3306</v>
      </c>
      <c r="B693" s="47">
        <v>28</v>
      </c>
      <c r="C693" s="48" t="s">
        <v>4242</v>
      </c>
      <c r="D693" s="46" t="s">
        <v>3453</v>
      </c>
      <c r="E693" s="49">
        <v>98369.652941018343</v>
      </c>
      <c r="F693" s="50">
        <v>0.65090488464355412</v>
      </c>
      <c r="G693" s="51">
        <v>0.15209864572943524</v>
      </c>
      <c r="H693" s="52"/>
      <c r="I693" s="61"/>
      <c r="J693" s="61"/>
      <c r="K693" s="61"/>
      <c r="L693" s="61"/>
      <c r="M693" s="62"/>
      <c r="N693" s="64"/>
      <c r="O693" s="62"/>
    </row>
    <row r="694" spans="1:15" s="48" customFormat="1" ht="15" hidden="1" x14ac:dyDescent="0.25">
      <c r="A694" s="46" t="s">
        <v>1533</v>
      </c>
      <c r="B694" s="47">
        <v>60</v>
      </c>
      <c r="C694" s="48" t="s">
        <v>4243</v>
      </c>
      <c r="D694" s="46" t="s">
        <v>1534</v>
      </c>
      <c r="E694" s="49">
        <v>3335.1537028187886</v>
      </c>
      <c r="F694" s="50">
        <v>3.7221682135692862</v>
      </c>
      <c r="G694" s="51">
        <v>0.85461893789996157</v>
      </c>
      <c r="H694" s="52"/>
      <c r="I694" s="61"/>
      <c r="J694" s="61"/>
      <c r="K694" s="61"/>
      <c r="L694" s="61"/>
      <c r="M694" s="62"/>
      <c r="N694" s="64"/>
      <c r="O694" s="62"/>
    </row>
    <row r="695" spans="1:15" s="48" customFormat="1" ht="15" hidden="1" x14ac:dyDescent="0.25">
      <c r="A695" s="46" t="s">
        <v>1535</v>
      </c>
      <c r="B695" s="47">
        <v>60</v>
      </c>
      <c r="C695" s="48" t="s">
        <v>4244</v>
      </c>
      <c r="D695" s="46" t="s">
        <v>1536</v>
      </c>
      <c r="E695" s="49">
        <v>6767.8011062545702</v>
      </c>
      <c r="F695" s="50">
        <v>3.2053729799996291</v>
      </c>
      <c r="G695" s="51">
        <v>0.76635848921316885</v>
      </c>
      <c r="H695" s="52"/>
      <c r="I695" s="61"/>
      <c r="J695" s="61"/>
      <c r="K695" s="61"/>
      <c r="L695" s="61"/>
      <c r="M695" s="62"/>
      <c r="N695" s="64"/>
      <c r="O695" s="62"/>
    </row>
    <row r="696" spans="1:15" s="48" customFormat="1" ht="15" hidden="1" x14ac:dyDescent="0.25">
      <c r="A696" s="46" t="s">
        <v>1537</v>
      </c>
      <c r="B696" s="47">
        <v>1</v>
      </c>
      <c r="C696" s="48" t="s">
        <v>4245</v>
      </c>
      <c r="D696" s="46" t="s">
        <v>1538</v>
      </c>
      <c r="E696" s="49">
        <v>34681.391407884657</v>
      </c>
      <c r="F696" s="50">
        <v>3.2983286989458502</v>
      </c>
      <c r="G696" s="51">
        <v>4.5483521341065023</v>
      </c>
      <c r="H696" s="52"/>
      <c r="I696" s="61"/>
      <c r="J696" s="61"/>
      <c r="K696" s="61"/>
      <c r="L696" s="61"/>
      <c r="M696" s="62"/>
      <c r="N696" s="64"/>
      <c r="O696" s="62"/>
    </row>
    <row r="697" spans="1:15" s="48" customFormat="1" ht="15" hidden="1" x14ac:dyDescent="0.25">
      <c r="A697" s="46" t="s">
        <v>1539</v>
      </c>
      <c r="B697" s="47">
        <v>1</v>
      </c>
      <c r="C697" s="48" t="s">
        <v>4246</v>
      </c>
      <c r="D697" s="46" t="s">
        <v>1540</v>
      </c>
      <c r="E697" s="49">
        <v>4473.0652840090916</v>
      </c>
      <c r="F697" s="50">
        <v>18.75665953276739</v>
      </c>
      <c r="G697" s="51">
        <v>3.4909741820819074</v>
      </c>
      <c r="H697" s="52"/>
      <c r="I697" s="61"/>
      <c r="J697" s="61"/>
      <c r="K697" s="61"/>
      <c r="L697" s="61"/>
      <c r="M697" s="62"/>
      <c r="N697" s="64"/>
      <c r="O697" s="62"/>
    </row>
    <row r="698" spans="1:15" s="48" customFormat="1" ht="15" hidden="1" x14ac:dyDescent="0.25">
      <c r="A698" s="46" t="s">
        <v>252</v>
      </c>
      <c r="B698" s="47">
        <v>10</v>
      </c>
      <c r="C698" s="48" t="s">
        <v>4247</v>
      </c>
      <c r="D698" s="46" t="s">
        <v>253</v>
      </c>
      <c r="E698" s="49">
        <v>406572.17869663239</v>
      </c>
      <c r="F698" s="50">
        <v>6.4550189814100483</v>
      </c>
      <c r="G698" s="51">
        <v>0.34083494694200805</v>
      </c>
      <c r="H698" s="52"/>
      <c r="I698" s="61"/>
      <c r="J698" s="61"/>
      <c r="K698" s="61"/>
      <c r="L698" s="61"/>
      <c r="M698" s="62"/>
      <c r="N698" s="64"/>
      <c r="O698" s="62"/>
    </row>
    <row r="699" spans="1:15" s="48" customFormat="1" ht="15" hidden="1" x14ac:dyDescent="0.25">
      <c r="A699" s="46" t="s">
        <v>1541</v>
      </c>
      <c r="B699" s="47">
        <v>28</v>
      </c>
      <c r="C699" s="48" t="s">
        <v>4248</v>
      </c>
      <c r="D699" s="46" t="s">
        <v>1542</v>
      </c>
      <c r="E699" s="49">
        <v>47979.187692850828</v>
      </c>
      <c r="F699" s="50">
        <v>0.71646333031024034</v>
      </c>
      <c r="G699" s="51">
        <v>0.17846600866236753</v>
      </c>
      <c r="H699" s="52"/>
      <c r="I699" s="61"/>
      <c r="J699" s="61"/>
      <c r="K699" s="61"/>
      <c r="L699" s="61"/>
      <c r="M699" s="62"/>
      <c r="N699" s="64"/>
      <c r="O699" s="62"/>
    </row>
    <row r="700" spans="1:15" s="48" customFormat="1" ht="15" hidden="1" x14ac:dyDescent="0.25">
      <c r="A700" s="46" t="s">
        <v>1541</v>
      </c>
      <c r="B700" s="47">
        <v>100</v>
      </c>
      <c r="C700" s="48" t="s">
        <v>4249</v>
      </c>
      <c r="D700" s="46" t="s">
        <v>1543</v>
      </c>
      <c r="E700" s="49">
        <v>1473.4134608982131</v>
      </c>
      <c r="F700" s="50">
        <v>3.8599193308122555</v>
      </c>
      <c r="G700" s="51">
        <v>5.0609271871428517E-2</v>
      </c>
      <c r="H700" s="52"/>
      <c r="I700" s="61"/>
      <c r="J700" s="61"/>
      <c r="K700" s="61"/>
      <c r="L700" s="61"/>
      <c r="M700" s="62"/>
      <c r="N700" s="64"/>
      <c r="O700" s="62"/>
    </row>
    <row r="701" spans="1:15" s="48" customFormat="1" ht="15" hidden="1" x14ac:dyDescent="0.25">
      <c r="A701" s="46" t="s">
        <v>1544</v>
      </c>
      <c r="B701" s="47">
        <v>20</v>
      </c>
      <c r="C701" s="48" t="s">
        <v>4250</v>
      </c>
      <c r="D701" s="46" t="s">
        <v>3454</v>
      </c>
      <c r="E701" s="49">
        <v>213.15260512084933</v>
      </c>
      <c r="F701" s="50">
        <v>1.4318062865193093</v>
      </c>
      <c r="G701" s="51">
        <v>0.13016420786539176</v>
      </c>
      <c r="H701" s="52"/>
      <c r="I701" s="61"/>
      <c r="J701" s="61"/>
      <c r="K701" s="61"/>
      <c r="L701" s="61"/>
      <c r="M701" s="62"/>
      <c r="N701" s="64"/>
      <c r="O701" s="62"/>
    </row>
    <row r="702" spans="1:15" s="48" customFormat="1" ht="15" hidden="1" x14ac:dyDescent="0.25">
      <c r="A702" s="46" t="s">
        <v>1544</v>
      </c>
      <c r="B702" s="47">
        <v>28</v>
      </c>
      <c r="C702" s="48" t="s">
        <v>4251</v>
      </c>
      <c r="D702" s="46" t="s">
        <v>1545</v>
      </c>
      <c r="E702" s="49">
        <v>17567.920638067648</v>
      </c>
      <c r="F702" s="50">
        <v>1.4994381374264589</v>
      </c>
      <c r="G702" s="51">
        <v>0.19173757317910611</v>
      </c>
      <c r="H702" s="52"/>
      <c r="I702" s="61"/>
      <c r="J702" s="61"/>
      <c r="K702" s="61"/>
      <c r="L702" s="61"/>
      <c r="M702" s="62"/>
      <c r="N702" s="64"/>
      <c r="O702" s="62"/>
    </row>
    <row r="703" spans="1:15" s="48" customFormat="1" ht="15" hidden="1" x14ac:dyDescent="0.25">
      <c r="A703" s="46" t="s">
        <v>1546</v>
      </c>
      <c r="B703" s="47">
        <v>10</v>
      </c>
      <c r="C703" s="48" t="s">
        <v>4252</v>
      </c>
      <c r="D703" s="46" t="s">
        <v>1547</v>
      </c>
      <c r="E703" s="49">
        <v>9904.7820389587432</v>
      </c>
      <c r="F703" s="50">
        <v>3.8105870428591277</v>
      </c>
      <c r="G703" s="51">
        <v>0.96011847610160006</v>
      </c>
      <c r="H703" s="52"/>
      <c r="I703" s="61"/>
      <c r="J703" s="61"/>
      <c r="K703" s="61"/>
      <c r="L703" s="61"/>
      <c r="M703" s="62"/>
      <c r="N703" s="64"/>
      <c r="O703" s="62"/>
    </row>
    <row r="704" spans="1:15" s="48" customFormat="1" ht="15" hidden="1" x14ac:dyDescent="0.25">
      <c r="A704" s="46" t="s">
        <v>1548</v>
      </c>
      <c r="B704" s="47">
        <v>1</v>
      </c>
      <c r="C704" s="48" t="s">
        <v>4253</v>
      </c>
      <c r="D704" s="46" t="s">
        <v>1549</v>
      </c>
      <c r="E704" s="49">
        <v>42014.115840449929</v>
      </c>
      <c r="F704" s="50">
        <v>8.7653203913300821</v>
      </c>
      <c r="G704" s="51">
        <v>7.5371694095711765</v>
      </c>
      <c r="H704" s="52"/>
      <c r="I704" s="61"/>
      <c r="J704" s="61"/>
      <c r="K704" s="61"/>
      <c r="L704" s="61"/>
      <c r="M704" s="62"/>
      <c r="N704" s="64"/>
      <c r="O704" s="62"/>
    </row>
    <row r="705" spans="1:15" s="48" customFormat="1" ht="15" hidden="1" x14ac:dyDescent="0.25">
      <c r="A705" s="46" t="s">
        <v>1550</v>
      </c>
      <c r="B705" s="47">
        <v>1</v>
      </c>
      <c r="C705" s="48" t="s">
        <v>4254</v>
      </c>
      <c r="D705" s="46" t="s">
        <v>1551</v>
      </c>
      <c r="E705" s="49">
        <v>16079.820424035192</v>
      </c>
      <c r="F705" s="50">
        <v>22.729023711838444</v>
      </c>
      <c r="G705" s="51">
        <v>4.1535861993342582</v>
      </c>
      <c r="H705" s="52"/>
      <c r="I705" s="61"/>
      <c r="J705" s="61"/>
      <c r="K705" s="61"/>
      <c r="L705" s="61"/>
      <c r="M705" s="62"/>
      <c r="N705" s="64"/>
      <c r="O705" s="62"/>
    </row>
    <row r="706" spans="1:15" s="48" customFormat="1" ht="15" hidden="1" x14ac:dyDescent="0.25">
      <c r="A706" s="46" t="s">
        <v>1552</v>
      </c>
      <c r="B706" s="47">
        <v>28</v>
      </c>
      <c r="C706" s="48" t="s">
        <v>4255</v>
      </c>
      <c r="D706" s="46" t="s">
        <v>1553</v>
      </c>
      <c r="E706" s="49">
        <v>474079.22145819664</v>
      </c>
      <c r="F706" s="50">
        <v>1.3821188975222303</v>
      </c>
      <c r="G706" s="51">
        <v>0.27604281885815246</v>
      </c>
      <c r="H706" s="52"/>
      <c r="I706" s="61"/>
      <c r="J706" s="61"/>
      <c r="K706" s="61"/>
      <c r="L706" s="61"/>
      <c r="M706" s="62"/>
      <c r="N706" s="64"/>
      <c r="O706" s="62"/>
    </row>
    <row r="707" spans="1:15" s="48" customFormat="1" ht="15" hidden="1" x14ac:dyDescent="0.25">
      <c r="A707" s="46" t="s">
        <v>1552</v>
      </c>
      <c r="B707" s="47">
        <v>100</v>
      </c>
      <c r="C707" s="48" t="s">
        <v>4256</v>
      </c>
      <c r="D707" s="46" t="s">
        <v>1554</v>
      </c>
      <c r="E707" s="49">
        <v>6692.952185895294</v>
      </c>
      <c r="F707" s="50">
        <v>5.8058380548257373</v>
      </c>
      <c r="G707" s="51">
        <v>0.70570330399421666</v>
      </c>
      <c r="H707" s="52"/>
      <c r="I707" s="61"/>
      <c r="J707" s="61"/>
      <c r="K707" s="61"/>
      <c r="L707" s="61"/>
      <c r="M707" s="62"/>
      <c r="N707" s="64"/>
      <c r="O707" s="62"/>
    </row>
    <row r="708" spans="1:15" s="48" customFormat="1" ht="15" hidden="1" x14ac:dyDescent="0.25">
      <c r="A708" s="46" t="s">
        <v>1555</v>
      </c>
      <c r="B708" s="47">
        <v>20</v>
      </c>
      <c r="C708" s="48" t="s">
        <v>4257</v>
      </c>
      <c r="D708" s="46" t="s">
        <v>1556</v>
      </c>
      <c r="E708" s="49">
        <v>17986.954827667214</v>
      </c>
      <c r="F708" s="50">
        <v>1.8667692314627766</v>
      </c>
      <c r="G708" s="51">
        <v>0.16970629376934332</v>
      </c>
      <c r="H708" s="52"/>
      <c r="I708" s="61"/>
      <c r="J708" s="61"/>
      <c r="K708" s="61"/>
      <c r="L708" s="61"/>
      <c r="M708" s="62"/>
      <c r="N708" s="64"/>
      <c r="O708" s="62"/>
    </row>
    <row r="709" spans="1:15" s="48" customFormat="1" ht="15" hidden="1" x14ac:dyDescent="0.25">
      <c r="A709" s="46" t="s">
        <v>1555</v>
      </c>
      <c r="B709" s="47">
        <v>28</v>
      </c>
      <c r="C709" s="48" t="s">
        <v>4258</v>
      </c>
      <c r="D709" s="46" t="s">
        <v>1557</v>
      </c>
      <c r="E709" s="49">
        <v>182919.40347412229</v>
      </c>
      <c r="F709" s="50">
        <v>1.954509377954418</v>
      </c>
      <c r="G709" s="51">
        <v>0.23690019540785465</v>
      </c>
      <c r="H709" s="52"/>
      <c r="I709" s="61"/>
      <c r="J709" s="61"/>
      <c r="K709" s="61"/>
      <c r="L709" s="61"/>
      <c r="M709" s="62"/>
      <c r="N709" s="64"/>
      <c r="O709" s="62"/>
    </row>
    <row r="710" spans="1:15" s="48" customFormat="1" ht="15" hidden="1" x14ac:dyDescent="0.25">
      <c r="A710" s="46" t="s">
        <v>254</v>
      </c>
      <c r="B710" s="47">
        <v>10</v>
      </c>
      <c r="C710" s="48" t="s">
        <v>4259</v>
      </c>
      <c r="D710" s="46" t="s">
        <v>255</v>
      </c>
      <c r="E710" s="49">
        <v>120036.69159175456</v>
      </c>
      <c r="F710" s="50">
        <v>4.0529913166435412</v>
      </c>
      <c r="G710" s="51">
        <v>2.6574060802729602</v>
      </c>
      <c r="H710" s="52"/>
      <c r="I710" s="61"/>
      <c r="J710" s="61"/>
      <c r="K710" s="61"/>
      <c r="L710" s="61"/>
      <c r="M710" s="62"/>
      <c r="N710" s="64"/>
      <c r="O710" s="62"/>
    </row>
    <row r="711" spans="1:15" s="48" customFormat="1" ht="15" hidden="1" x14ac:dyDescent="0.25">
      <c r="A711" s="46" t="s">
        <v>1558</v>
      </c>
      <c r="B711" s="47">
        <v>1</v>
      </c>
      <c r="C711" s="48" t="s">
        <v>4260</v>
      </c>
      <c r="D711" s="46" t="s">
        <v>1559</v>
      </c>
      <c r="E711" s="49">
        <v>84199.895395636559</v>
      </c>
      <c r="F711" s="50">
        <v>0.8268401293478076</v>
      </c>
      <c r="G711" s="51">
        <v>2.0196248920188444</v>
      </c>
      <c r="H711" s="52"/>
      <c r="I711" s="61"/>
      <c r="J711" s="61"/>
      <c r="K711" s="61"/>
      <c r="L711" s="61"/>
      <c r="M711" s="62"/>
      <c r="N711" s="64"/>
      <c r="O711" s="62"/>
    </row>
    <row r="712" spans="1:15" s="48" customFormat="1" ht="15" hidden="1" x14ac:dyDescent="0.25">
      <c r="A712" s="46" t="s">
        <v>1560</v>
      </c>
      <c r="B712" s="47">
        <v>7</v>
      </c>
      <c r="C712" s="48" t="s">
        <v>4261</v>
      </c>
      <c r="D712" s="46" t="s">
        <v>1561</v>
      </c>
      <c r="E712" s="49">
        <v>33121.82367452234</v>
      </c>
      <c r="F712" s="50">
        <v>0.50804634326170361</v>
      </c>
      <c r="G712" s="51">
        <v>0.43762682274192105</v>
      </c>
      <c r="H712" s="52"/>
      <c r="I712" s="61"/>
      <c r="J712" s="61"/>
      <c r="K712" s="61"/>
      <c r="L712" s="61"/>
      <c r="M712" s="62"/>
      <c r="N712" s="64"/>
      <c r="O712" s="62"/>
    </row>
    <row r="713" spans="1:15" s="48" customFormat="1" ht="15" hidden="1" x14ac:dyDescent="0.25">
      <c r="A713" s="46" t="s">
        <v>256</v>
      </c>
      <c r="B713" s="47">
        <v>1</v>
      </c>
      <c r="C713" s="48" t="s">
        <v>4262</v>
      </c>
      <c r="D713" s="46" t="s">
        <v>3053</v>
      </c>
      <c r="E713" s="49">
        <v>86830.831120744348</v>
      </c>
      <c r="F713" s="50">
        <v>1.3869420071833078</v>
      </c>
      <c r="G713" s="51">
        <v>1.8894737152428871</v>
      </c>
      <c r="H713" s="52"/>
      <c r="I713" s="61"/>
      <c r="J713" s="61"/>
      <c r="K713" s="61"/>
      <c r="L713" s="61"/>
      <c r="M713" s="62"/>
      <c r="N713" s="64"/>
      <c r="O713" s="62"/>
    </row>
    <row r="714" spans="1:15" s="48" customFormat="1" ht="15" hidden="1" x14ac:dyDescent="0.25">
      <c r="A714" s="46" t="s">
        <v>256</v>
      </c>
      <c r="B714" s="47">
        <v>10</v>
      </c>
      <c r="C714" s="48" t="s">
        <v>4263</v>
      </c>
      <c r="D714" s="46" t="s">
        <v>257</v>
      </c>
      <c r="E714" s="49">
        <v>3553.2605933966115</v>
      </c>
      <c r="F714" s="50">
        <v>15.671945818859429</v>
      </c>
      <c r="G714" s="51">
        <v>63.508334361834414</v>
      </c>
      <c r="H714" s="52"/>
      <c r="I714" s="61"/>
      <c r="J714" s="61"/>
      <c r="K714" s="61"/>
      <c r="L714" s="61"/>
      <c r="M714" s="62"/>
      <c r="N714" s="64"/>
      <c r="O714" s="62"/>
    </row>
    <row r="715" spans="1:15" s="48" customFormat="1" ht="15" hidden="1" x14ac:dyDescent="0.25">
      <c r="A715" s="46" t="s">
        <v>256</v>
      </c>
      <c r="B715" s="47">
        <v>20</v>
      </c>
      <c r="C715" s="48" t="s">
        <v>4264</v>
      </c>
      <c r="D715" s="46" t="s">
        <v>1562</v>
      </c>
      <c r="E715" s="49">
        <v>1441.189759974739</v>
      </c>
      <c r="F715" s="50">
        <v>19.703986795255709</v>
      </c>
      <c r="G715" s="51">
        <v>40.694365215828526</v>
      </c>
      <c r="H715" s="52"/>
      <c r="I715" s="61"/>
      <c r="J715" s="61"/>
      <c r="K715" s="61"/>
      <c r="L715" s="61"/>
      <c r="M715" s="62"/>
      <c r="N715" s="64"/>
      <c r="O715" s="62"/>
    </row>
    <row r="716" spans="1:15" s="48" customFormat="1" ht="15" hidden="1" x14ac:dyDescent="0.25">
      <c r="A716" s="46" t="s">
        <v>258</v>
      </c>
      <c r="B716" s="47">
        <v>5</v>
      </c>
      <c r="C716" s="48" t="s">
        <v>4265</v>
      </c>
      <c r="D716" s="46" t="s">
        <v>259</v>
      </c>
      <c r="E716" s="49">
        <v>952.32462518202374</v>
      </c>
      <c r="F716" s="50">
        <v>9.8999999692310432</v>
      </c>
      <c r="G716" s="51">
        <v>0.89999999720282209</v>
      </c>
      <c r="H716" s="52"/>
      <c r="I716" s="61"/>
      <c r="J716" s="61"/>
      <c r="K716" s="61"/>
      <c r="L716" s="61"/>
      <c r="M716" s="62"/>
      <c r="N716" s="64"/>
      <c r="O716" s="62"/>
    </row>
    <row r="717" spans="1:15" s="48" customFormat="1" ht="15" hidden="1" x14ac:dyDescent="0.25">
      <c r="A717" s="46" t="s">
        <v>1563</v>
      </c>
      <c r="B717" s="47">
        <v>7</v>
      </c>
      <c r="C717" s="48" t="s">
        <v>4266</v>
      </c>
      <c r="D717" s="46" t="s">
        <v>1564</v>
      </c>
      <c r="E717" s="49">
        <v>252627.65853112936</v>
      </c>
      <c r="F717" s="50">
        <v>0.26081747534338534</v>
      </c>
      <c r="G717" s="51">
        <v>0.7170589018049941</v>
      </c>
      <c r="H717" s="52"/>
      <c r="I717" s="61"/>
      <c r="J717" s="61"/>
      <c r="K717" s="61"/>
      <c r="L717" s="61"/>
      <c r="M717" s="62"/>
      <c r="N717" s="64"/>
      <c r="O717" s="62"/>
    </row>
    <row r="718" spans="1:15" s="48" customFormat="1" ht="15" hidden="1" x14ac:dyDescent="0.25">
      <c r="A718" s="46" t="s">
        <v>260</v>
      </c>
      <c r="B718" s="47">
        <v>1</v>
      </c>
      <c r="C718" s="48" t="s">
        <v>4267</v>
      </c>
      <c r="D718" s="46" t="s">
        <v>261</v>
      </c>
      <c r="E718" s="49">
        <v>13187.680189148523</v>
      </c>
      <c r="F718" s="50">
        <v>4.6917032042460285</v>
      </c>
      <c r="G718" s="51">
        <v>1.7015093720995407</v>
      </c>
      <c r="H718" s="52"/>
      <c r="I718" s="61"/>
      <c r="J718" s="61"/>
      <c r="K718" s="61"/>
      <c r="L718" s="61"/>
      <c r="M718" s="62"/>
      <c r="N718" s="64"/>
      <c r="O718" s="62"/>
    </row>
    <row r="719" spans="1:15" s="48" customFormat="1" ht="15" hidden="1" x14ac:dyDescent="0.25">
      <c r="A719" s="46" t="s">
        <v>1565</v>
      </c>
      <c r="B719" s="47">
        <v>1</v>
      </c>
      <c r="C719" s="48" t="s">
        <v>4268</v>
      </c>
      <c r="D719" s="46" t="s">
        <v>1566</v>
      </c>
      <c r="E719" s="49">
        <v>23346.310668818653</v>
      </c>
      <c r="F719" s="50">
        <v>9.8077658156849328</v>
      </c>
      <c r="G719" s="51">
        <v>2.4629958651715023</v>
      </c>
      <c r="H719" s="52"/>
      <c r="I719" s="61"/>
      <c r="J719" s="61"/>
      <c r="K719" s="61"/>
      <c r="L719" s="61"/>
      <c r="M719" s="62"/>
      <c r="N719" s="64"/>
      <c r="O719" s="62"/>
    </row>
    <row r="720" spans="1:15" s="48" customFormat="1" ht="15" hidden="1" x14ac:dyDescent="0.25">
      <c r="A720" s="46" t="s">
        <v>3307</v>
      </c>
      <c r="B720" s="47">
        <v>5</v>
      </c>
      <c r="C720" s="48" t="s">
        <v>4269</v>
      </c>
      <c r="D720" s="46" t="s">
        <v>3455</v>
      </c>
      <c r="E720" s="49">
        <v>45.471260662510758</v>
      </c>
      <c r="F720" s="50">
        <v>705.45635490698021</v>
      </c>
      <c r="G720" s="51">
        <v>109.44361788750815</v>
      </c>
      <c r="H720" s="52"/>
      <c r="I720" s="61"/>
      <c r="J720" s="61"/>
      <c r="K720" s="61"/>
      <c r="L720" s="61"/>
      <c r="M720" s="62"/>
      <c r="N720" s="64"/>
      <c r="O720" s="62"/>
    </row>
    <row r="721" spans="1:15" s="48" customFormat="1" ht="15" hidden="1" x14ac:dyDescent="0.25">
      <c r="A721" s="46" t="s">
        <v>262</v>
      </c>
      <c r="B721" s="47">
        <v>1</v>
      </c>
      <c r="C721" s="48" t="s">
        <v>4270</v>
      </c>
      <c r="D721" s="46" t="s">
        <v>263</v>
      </c>
      <c r="E721" s="49">
        <v>9265.8335697632283</v>
      </c>
      <c r="F721" s="50">
        <v>87.392092141872126</v>
      </c>
      <c r="G721" s="51">
        <v>42.399998473719343</v>
      </c>
      <c r="H721" s="52"/>
      <c r="I721" s="61"/>
      <c r="J721" s="61"/>
      <c r="K721" s="61"/>
      <c r="L721" s="61"/>
      <c r="M721" s="62"/>
      <c r="N721" s="64"/>
      <c r="O721" s="62"/>
    </row>
    <row r="722" spans="1:15" s="48" customFormat="1" ht="15" hidden="1" x14ac:dyDescent="0.25">
      <c r="A722" s="46" t="s">
        <v>1567</v>
      </c>
      <c r="B722" s="47">
        <v>30</v>
      </c>
      <c r="C722" s="48" t="s">
        <v>4271</v>
      </c>
      <c r="D722" s="46" t="s">
        <v>1568</v>
      </c>
      <c r="E722" s="49">
        <v>52779.898786559701</v>
      </c>
      <c r="F722" s="50">
        <v>13.886856272006408</v>
      </c>
      <c r="G722" s="51">
        <v>3.2285615236829588</v>
      </c>
      <c r="H722" s="52"/>
      <c r="I722" s="61"/>
      <c r="J722" s="61"/>
      <c r="K722" s="61"/>
      <c r="L722" s="61"/>
      <c r="M722" s="62"/>
      <c r="N722" s="64"/>
      <c r="O722" s="62"/>
    </row>
    <row r="723" spans="1:15" s="48" customFormat="1" ht="15" hidden="1" x14ac:dyDescent="0.25">
      <c r="A723" s="46" t="s">
        <v>1567</v>
      </c>
      <c r="B723" s="47">
        <v>100</v>
      </c>
      <c r="C723" s="48" t="s">
        <v>4272</v>
      </c>
      <c r="D723" s="46" t="s">
        <v>1569</v>
      </c>
      <c r="E723" s="49">
        <v>2248.792809965089</v>
      </c>
      <c r="F723" s="50">
        <v>45.795807885742391</v>
      </c>
      <c r="G723" s="51">
        <v>6.449646802836396</v>
      </c>
      <c r="H723" s="52"/>
      <c r="I723" s="61"/>
      <c r="J723" s="61"/>
      <c r="K723" s="61"/>
      <c r="L723" s="61"/>
      <c r="M723" s="62"/>
      <c r="N723" s="64"/>
      <c r="O723" s="62"/>
    </row>
    <row r="724" spans="1:15" s="48" customFormat="1" ht="15" hidden="1" x14ac:dyDescent="0.25">
      <c r="A724" s="46" t="s">
        <v>264</v>
      </c>
      <c r="B724" s="47">
        <v>5</v>
      </c>
      <c r="C724" s="48" t="s">
        <v>4273</v>
      </c>
      <c r="D724" s="46" t="s">
        <v>265</v>
      </c>
      <c r="E724" s="49">
        <v>8667.0371286924928</v>
      </c>
      <c r="F724" s="50">
        <v>5.6073863857246105</v>
      </c>
      <c r="G724" s="51">
        <v>10.84874589727278</v>
      </c>
      <c r="H724" s="52"/>
      <c r="I724" s="61"/>
      <c r="J724" s="61"/>
      <c r="K724" s="61"/>
      <c r="L724" s="61"/>
      <c r="M724" s="62"/>
      <c r="N724" s="64"/>
      <c r="O724" s="62"/>
    </row>
    <row r="725" spans="1:15" s="48" customFormat="1" ht="15" hidden="1" x14ac:dyDescent="0.25">
      <c r="A725" s="46" t="s">
        <v>1570</v>
      </c>
      <c r="B725" s="47">
        <v>1</v>
      </c>
      <c r="C725" s="48" t="s">
        <v>4274</v>
      </c>
      <c r="D725" s="46" t="s">
        <v>1571</v>
      </c>
      <c r="E725" s="49">
        <v>11060.908271390479</v>
      </c>
      <c r="F725" s="50">
        <v>1.1330021561081607</v>
      </c>
      <c r="G725" s="51">
        <v>0.10300019600983279</v>
      </c>
      <c r="H725" s="52"/>
      <c r="I725" s="61"/>
      <c r="J725" s="61"/>
      <c r="K725" s="61"/>
      <c r="L725" s="61"/>
      <c r="M725" s="62"/>
      <c r="N725" s="64"/>
      <c r="O725" s="62"/>
    </row>
    <row r="726" spans="1:15" s="48" customFormat="1" ht="15" hidden="1" x14ac:dyDescent="0.25">
      <c r="A726" s="46" t="s">
        <v>1572</v>
      </c>
      <c r="B726" s="47">
        <v>1</v>
      </c>
      <c r="C726" s="48" t="s">
        <v>4275</v>
      </c>
      <c r="D726" s="46" t="s">
        <v>1573</v>
      </c>
      <c r="E726" s="49">
        <v>11217.347638712265</v>
      </c>
      <c r="F726" s="50">
        <v>2.6763063129463975</v>
      </c>
      <c r="G726" s="51">
        <v>4.0109705119055015</v>
      </c>
      <c r="H726" s="52"/>
      <c r="I726" s="61"/>
      <c r="J726" s="61"/>
      <c r="K726" s="61"/>
      <c r="L726" s="61"/>
      <c r="M726" s="62"/>
      <c r="N726" s="64"/>
      <c r="O726" s="62"/>
    </row>
    <row r="727" spans="1:15" s="48" customFormat="1" ht="15" hidden="1" x14ac:dyDescent="0.25">
      <c r="A727" s="46" t="s">
        <v>1574</v>
      </c>
      <c r="B727" s="47">
        <v>1</v>
      </c>
      <c r="C727" s="48" t="s">
        <v>4276</v>
      </c>
      <c r="D727" s="46" t="s">
        <v>1575</v>
      </c>
      <c r="E727" s="49">
        <v>36010.425452530384</v>
      </c>
      <c r="F727" s="50">
        <v>2.2687663551128399</v>
      </c>
      <c r="G727" s="51">
        <v>2.7563844154262909</v>
      </c>
      <c r="H727" s="52"/>
      <c r="I727" s="61"/>
      <c r="J727" s="61"/>
      <c r="K727" s="61"/>
      <c r="L727" s="61"/>
      <c r="M727" s="62"/>
      <c r="N727" s="64"/>
      <c r="O727" s="62"/>
    </row>
    <row r="728" spans="1:15" s="48" customFormat="1" ht="15" hidden="1" x14ac:dyDescent="0.25">
      <c r="A728" s="46" t="s">
        <v>266</v>
      </c>
      <c r="B728" s="47">
        <v>5</v>
      </c>
      <c r="C728" s="48" t="s">
        <v>4277</v>
      </c>
      <c r="D728" s="46" t="s">
        <v>267</v>
      </c>
      <c r="E728" s="49">
        <v>24.010518028982915</v>
      </c>
      <c r="F728" s="50">
        <v>23.760005065753511</v>
      </c>
      <c r="G728" s="51">
        <v>2.1600004605230465</v>
      </c>
      <c r="H728" s="52"/>
      <c r="I728" s="61"/>
      <c r="J728" s="61"/>
      <c r="K728" s="61"/>
      <c r="L728" s="61"/>
      <c r="M728" s="62"/>
      <c r="N728" s="64"/>
      <c r="O728" s="62"/>
    </row>
    <row r="729" spans="1:15" s="48" customFormat="1" ht="15" hidden="1" x14ac:dyDescent="0.25">
      <c r="A729" s="46" t="s">
        <v>1576</v>
      </c>
      <c r="B729" s="47">
        <v>1</v>
      </c>
      <c r="C729" s="48" t="s">
        <v>4278</v>
      </c>
      <c r="D729" s="46" t="s">
        <v>1577</v>
      </c>
      <c r="E729" s="49">
        <v>8250.7763004754088</v>
      </c>
      <c r="F729" s="50">
        <v>0.97520186064629832</v>
      </c>
      <c r="G729" s="51">
        <v>4.0910699239983552</v>
      </c>
      <c r="H729" s="52"/>
      <c r="I729" s="61"/>
      <c r="J729" s="61"/>
      <c r="K729" s="61"/>
      <c r="L729" s="61"/>
      <c r="M729" s="62"/>
      <c r="N729" s="64"/>
      <c r="O729" s="62"/>
    </row>
    <row r="730" spans="1:15" s="48" customFormat="1" ht="15" hidden="1" x14ac:dyDescent="0.25">
      <c r="A730" s="46" t="s">
        <v>268</v>
      </c>
      <c r="B730" s="47">
        <v>10</v>
      </c>
      <c r="C730" s="48" t="s">
        <v>4279</v>
      </c>
      <c r="D730" s="46" t="s">
        <v>269</v>
      </c>
      <c r="E730" s="49">
        <v>474.66171420924366</v>
      </c>
      <c r="F730" s="50">
        <v>66.000000341695809</v>
      </c>
      <c r="G730" s="51">
        <v>6.000000031063256</v>
      </c>
      <c r="H730" s="52"/>
      <c r="I730" s="61"/>
      <c r="J730" s="61"/>
      <c r="K730" s="61"/>
      <c r="L730" s="61"/>
      <c r="M730" s="62"/>
      <c r="N730" s="64"/>
      <c r="O730" s="62"/>
    </row>
    <row r="731" spans="1:15" s="48" customFormat="1" ht="15" hidden="1" x14ac:dyDescent="0.25">
      <c r="A731" s="46" t="s">
        <v>1578</v>
      </c>
      <c r="B731" s="47">
        <v>1</v>
      </c>
      <c r="C731" s="48" t="s">
        <v>4280</v>
      </c>
      <c r="D731" s="46" t="s">
        <v>1579</v>
      </c>
      <c r="E731" s="49">
        <v>24537.418082632124</v>
      </c>
      <c r="F731" s="50">
        <v>3.1926372545059793</v>
      </c>
      <c r="G731" s="51">
        <v>0.67799261761297314</v>
      </c>
      <c r="H731" s="52"/>
      <c r="I731" s="61"/>
      <c r="J731" s="61"/>
      <c r="K731" s="61"/>
      <c r="L731" s="61"/>
      <c r="M731" s="62"/>
      <c r="N731" s="64"/>
      <c r="O731" s="62"/>
    </row>
    <row r="732" spans="1:15" s="48" customFormat="1" ht="15" hidden="1" x14ac:dyDescent="0.25">
      <c r="A732" s="46" t="s">
        <v>3308</v>
      </c>
      <c r="B732" s="47">
        <v>30</v>
      </c>
      <c r="C732" s="48" t="s">
        <v>4281</v>
      </c>
      <c r="D732" s="46" t="s">
        <v>3456</v>
      </c>
      <c r="E732" s="49">
        <v>292.39990264747757</v>
      </c>
      <c r="F732" s="50">
        <v>40.638741642558166</v>
      </c>
      <c r="G732" s="51">
        <v>4.780308596674697</v>
      </c>
      <c r="H732" s="52"/>
      <c r="I732" s="61"/>
      <c r="J732" s="61"/>
      <c r="K732" s="61"/>
      <c r="L732" s="61"/>
      <c r="M732" s="62"/>
      <c r="N732" s="64"/>
      <c r="O732" s="62"/>
    </row>
    <row r="733" spans="1:15" s="48" customFormat="1" ht="15" hidden="1" x14ac:dyDescent="0.25">
      <c r="A733" s="46" t="s">
        <v>1580</v>
      </c>
      <c r="B733" s="47">
        <v>30</v>
      </c>
      <c r="C733" s="48" t="s">
        <v>4282</v>
      </c>
      <c r="D733" s="46" t="s">
        <v>1581</v>
      </c>
      <c r="E733" s="49">
        <v>90894.889542028308</v>
      </c>
      <c r="F733" s="50">
        <v>0.2893043209854062</v>
      </c>
      <c r="G733" s="51">
        <v>0.19722199936818646</v>
      </c>
      <c r="H733" s="52"/>
      <c r="I733" s="61"/>
      <c r="J733" s="61"/>
      <c r="K733" s="61"/>
      <c r="L733" s="61"/>
      <c r="M733" s="62"/>
      <c r="N733" s="64"/>
      <c r="O733" s="62"/>
    </row>
    <row r="734" spans="1:15" s="48" customFormat="1" ht="15" hidden="1" x14ac:dyDescent="0.25">
      <c r="A734" s="46" t="s">
        <v>1582</v>
      </c>
      <c r="B734" s="47">
        <v>28</v>
      </c>
      <c r="C734" s="48" t="s">
        <v>4283</v>
      </c>
      <c r="D734" s="46" t="s">
        <v>1583</v>
      </c>
      <c r="E734" s="49">
        <v>104.04843815413187</v>
      </c>
      <c r="F734" s="50">
        <v>3.3850493697777182</v>
      </c>
      <c r="G734" s="51">
        <v>0.10554604167881423</v>
      </c>
      <c r="H734" s="52"/>
      <c r="I734" s="61"/>
      <c r="J734" s="61"/>
      <c r="K734" s="61"/>
      <c r="L734" s="61"/>
      <c r="M734" s="62"/>
      <c r="N734" s="64"/>
      <c r="O734" s="62"/>
    </row>
    <row r="735" spans="1:15" s="48" customFormat="1" ht="15" hidden="1" x14ac:dyDescent="0.25">
      <c r="A735" s="46" t="s">
        <v>1584</v>
      </c>
      <c r="B735" s="47">
        <v>1</v>
      </c>
      <c r="C735" s="48" t="s">
        <v>4284</v>
      </c>
      <c r="D735" s="46" t="s">
        <v>1585</v>
      </c>
      <c r="E735" s="49">
        <v>17811.339588422328</v>
      </c>
      <c r="F735" s="50">
        <v>1.8939754549359007</v>
      </c>
      <c r="G735" s="51">
        <v>0.80980241108915718</v>
      </c>
      <c r="H735" s="52"/>
      <c r="I735" s="61"/>
      <c r="J735" s="61"/>
      <c r="K735" s="61"/>
      <c r="L735" s="61"/>
      <c r="M735" s="62"/>
      <c r="N735" s="64"/>
      <c r="O735" s="62"/>
    </row>
    <row r="736" spans="1:15" s="48" customFormat="1" ht="15" hidden="1" x14ac:dyDescent="0.25">
      <c r="A736" s="46" t="s">
        <v>270</v>
      </c>
      <c r="B736" s="47">
        <v>10</v>
      </c>
      <c r="C736" s="48" t="s">
        <v>4285</v>
      </c>
      <c r="D736" s="46" t="s">
        <v>271</v>
      </c>
      <c r="E736" s="49">
        <v>10161.364619277418</v>
      </c>
      <c r="F736" s="50">
        <v>49.433264046745684</v>
      </c>
      <c r="G736" s="51">
        <v>3.2279865736387809</v>
      </c>
      <c r="H736" s="52"/>
      <c r="I736" s="61"/>
      <c r="J736" s="61"/>
      <c r="K736" s="61"/>
      <c r="L736" s="61"/>
      <c r="M736" s="62"/>
      <c r="N736" s="64"/>
      <c r="O736" s="62"/>
    </row>
    <row r="737" spans="1:15" s="48" customFormat="1" ht="15" hidden="1" x14ac:dyDescent="0.25">
      <c r="A737" s="46" t="s">
        <v>272</v>
      </c>
      <c r="B737" s="47">
        <v>5</v>
      </c>
      <c r="C737" s="48" t="s">
        <v>4286</v>
      </c>
      <c r="D737" s="46" t="s">
        <v>273</v>
      </c>
      <c r="E737" s="49">
        <v>14861.700806286186</v>
      </c>
      <c r="F737" s="50">
        <v>79.42061812338109</v>
      </c>
      <c r="G737" s="51">
        <v>2.5117985653703427</v>
      </c>
      <c r="H737" s="52"/>
      <c r="I737" s="61"/>
      <c r="J737" s="61"/>
      <c r="K737" s="61"/>
      <c r="L737" s="61"/>
      <c r="M737" s="62"/>
      <c r="N737" s="64"/>
      <c r="O737" s="62"/>
    </row>
    <row r="738" spans="1:15" s="48" customFormat="1" ht="15" hidden="1" x14ac:dyDescent="0.25">
      <c r="A738" s="46" t="s">
        <v>274</v>
      </c>
      <c r="B738" s="47">
        <v>10</v>
      </c>
      <c r="C738" s="48" t="s">
        <v>4287</v>
      </c>
      <c r="D738" s="46" t="s">
        <v>275</v>
      </c>
      <c r="E738" s="49">
        <v>2534.4269205257297</v>
      </c>
      <c r="F738" s="50">
        <v>13.604256576018315</v>
      </c>
      <c r="G738" s="51">
        <v>0.5066541771707479</v>
      </c>
      <c r="H738" s="52"/>
      <c r="I738" s="61"/>
      <c r="J738" s="61"/>
      <c r="K738" s="61"/>
      <c r="L738" s="61"/>
      <c r="M738" s="62"/>
      <c r="N738" s="64"/>
      <c r="O738" s="62"/>
    </row>
    <row r="739" spans="1:15" s="48" customFormat="1" ht="15" hidden="1" x14ac:dyDescent="0.25">
      <c r="A739" s="46" t="s">
        <v>276</v>
      </c>
      <c r="B739" s="47">
        <v>10</v>
      </c>
      <c r="C739" s="48" t="s">
        <v>4288</v>
      </c>
      <c r="D739" s="46" t="s">
        <v>277</v>
      </c>
      <c r="E739" s="49">
        <v>2377.4271481214091</v>
      </c>
      <c r="F739" s="50">
        <v>22.820974280062075</v>
      </c>
      <c r="G739" s="51">
        <v>1.2481073026595031</v>
      </c>
      <c r="H739" s="52"/>
      <c r="I739" s="61"/>
      <c r="J739" s="61"/>
      <c r="K739" s="61"/>
      <c r="L739" s="61"/>
      <c r="M739" s="62"/>
      <c r="N739" s="64"/>
      <c r="O739" s="62"/>
    </row>
    <row r="740" spans="1:15" s="48" customFormat="1" ht="15" hidden="1" x14ac:dyDescent="0.25">
      <c r="A740" s="46" t="s">
        <v>278</v>
      </c>
      <c r="B740" s="47">
        <v>10</v>
      </c>
      <c r="C740" s="48" t="s">
        <v>4289</v>
      </c>
      <c r="D740" s="46" t="s">
        <v>279</v>
      </c>
      <c r="E740" s="49">
        <v>3960.7345486870036</v>
      </c>
      <c r="F740" s="50">
        <v>25.557701899905705</v>
      </c>
      <c r="G740" s="51">
        <v>0.34504752616750695</v>
      </c>
      <c r="H740" s="52"/>
      <c r="I740" s="61"/>
      <c r="J740" s="61"/>
      <c r="K740" s="61"/>
      <c r="L740" s="61"/>
      <c r="M740" s="62"/>
      <c r="N740" s="64"/>
      <c r="O740" s="62"/>
    </row>
    <row r="741" spans="1:15" s="48" customFormat="1" ht="15" hidden="1" x14ac:dyDescent="0.25">
      <c r="A741" s="46" t="s">
        <v>1586</v>
      </c>
      <c r="B741" s="47">
        <v>84</v>
      </c>
      <c r="C741" s="48" t="s">
        <v>4290</v>
      </c>
      <c r="D741" s="46" t="s">
        <v>1587</v>
      </c>
      <c r="E741" s="49">
        <v>48.53742427596444</v>
      </c>
      <c r="F741" s="50">
        <v>49.792178634348808</v>
      </c>
      <c r="G741" s="51">
        <v>17.917058832328166</v>
      </c>
      <c r="H741" s="52"/>
      <c r="I741" s="61"/>
      <c r="J741" s="61"/>
      <c r="K741" s="61"/>
      <c r="L741" s="61"/>
      <c r="M741" s="62"/>
      <c r="N741" s="64"/>
      <c r="O741" s="62"/>
    </row>
    <row r="742" spans="1:15" s="48" customFormat="1" ht="15" hidden="1" x14ac:dyDescent="0.25">
      <c r="A742" s="46" t="s">
        <v>1588</v>
      </c>
      <c r="B742" s="47">
        <v>1</v>
      </c>
      <c r="C742" s="48" t="s">
        <v>4291</v>
      </c>
      <c r="D742" s="46" t="s">
        <v>1589</v>
      </c>
      <c r="E742" s="49">
        <v>2608.3314081593417</v>
      </c>
      <c r="F742" s="50">
        <v>17.869865406747646</v>
      </c>
      <c r="G742" s="51">
        <v>1.1522342055722634</v>
      </c>
      <c r="H742" s="52"/>
      <c r="I742" s="61"/>
      <c r="J742" s="61"/>
      <c r="K742" s="61"/>
      <c r="L742" s="61"/>
      <c r="M742" s="62"/>
      <c r="N742" s="64"/>
      <c r="O742" s="62"/>
    </row>
    <row r="743" spans="1:15" s="48" customFormat="1" ht="15" hidden="1" x14ac:dyDescent="0.25">
      <c r="A743" s="46" t="s">
        <v>3054</v>
      </c>
      <c r="B743" s="47">
        <v>1</v>
      </c>
      <c r="C743" s="48" t="s">
        <v>4292</v>
      </c>
      <c r="D743" s="46" t="s">
        <v>3055</v>
      </c>
      <c r="E743" s="49">
        <v>259.87924353033304</v>
      </c>
      <c r="F743" s="50">
        <v>15.839755203533722</v>
      </c>
      <c r="G743" s="51">
        <v>1.7960337560784494</v>
      </c>
      <c r="H743" s="52"/>
      <c r="I743" s="61"/>
      <c r="J743" s="61"/>
      <c r="K743" s="61"/>
      <c r="L743" s="61"/>
      <c r="M743" s="62"/>
      <c r="N743" s="64"/>
      <c r="O743" s="62"/>
    </row>
    <row r="744" spans="1:15" s="48" customFormat="1" ht="15" hidden="1" x14ac:dyDescent="0.25">
      <c r="A744" s="46" t="s">
        <v>3056</v>
      </c>
      <c r="B744" s="47">
        <v>1</v>
      </c>
      <c r="C744" s="48" t="s">
        <v>4293</v>
      </c>
      <c r="D744" s="46" t="s">
        <v>3057</v>
      </c>
      <c r="E744" s="49">
        <v>103.02520000049844</v>
      </c>
      <c r="F744" s="50">
        <v>14.531358347207838</v>
      </c>
      <c r="G744" s="51">
        <v>1.7948883884809215</v>
      </c>
      <c r="H744" s="52"/>
      <c r="I744" s="61"/>
      <c r="J744" s="61"/>
      <c r="K744" s="61"/>
      <c r="L744" s="61"/>
      <c r="M744" s="62"/>
      <c r="N744" s="64"/>
      <c r="O744" s="62"/>
    </row>
    <row r="745" spans="1:15" s="48" customFormat="1" ht="15" hidden="1" x14ac:dyDescent="0.25">
      <c r="A745" s="46" t="s">
        <v>1590</v>
      </c>
      <c r="B745" s="47">
        <v>1</v>
      </c>
      <c r="C745" s="48" t="s">
        <v>4294</v>
      </c>
      <c r="D745" s="46" t="s">
        <v>1591</v>
      </c>
      <c r="E745" s="49">
        <v>12555.803737623617</v>
      </c>
      <c r="F745" s="50">
        <v>22.642762115506585</v>
      </c>
      <c r="G745" s="51">
        <v>2.1826347821470771</v>
      </c>
      <c r="H745" s="52"/>
      <c r="I745" s="61"/>
      <c r="J745" s="61"/>
      <c r="K745" s="61"/>
      <c r="L745" s="61"/>
      <c r="M745" s="62"/>
      <c r="N745" s="64"/>
      <c r="O745" s="62"/>
    </row>
    <row r="746" spans="1:15" s="48" customFormat="1" ht="15" hidden="1" x14ac:dyDescent="0.25">
      <c r="A746" s="46" t="s">
        <v>1592</v>
      </c>
      <c r="B746" s="47">
        <v>1</v>
      </c>
      <c r="C746" s="48" t="s">
        <v>4295</v>
      </c>
      <c r="D746" s="46" t="s">
        <v>1593</v>
      </c>
      <c r="E746" s="49">
        <v>4001.7833037311211</v>
      </c>
      <c r="F746" s="50">
        <v>21.107232573349577</v>
      </c>
      <c r="G746" s="51">
        <v>1.3489268862777317</v>
      </c>
      <c r="H746" s="52"/>
      <c r="I746" s="61"/>
      <c r="J746" s="61"/>
      <c r="K746" s="61"/>
      <c r="L746" s="61"/>
      <c r="M746" s="62"/>
      <c r="N746" s="64"/>
      <c r="O746" s="62"/>
    </row>
    <row r="747" spans="1:15" s="48" customFormat="1" ht="15" hidden="1" x14ac:dyDescent="0.25">
      <c r="A747" s="46" t="s">
        <v>3058</v>
      </c>
      <c r="B747" s="47">
        <v>1</v>
      </c>
      <c r="C747" s="48" t="s">
        <v>4296</v>
      </c>
      <c r="D747" s="46" t="s">
        <v>3059</v>
      </c>
      <c r="E747" s="49">
        <v>244.11901764990762</v>
      </c>
      <c r="F747" s="50">
        <v>19.223745635131497</v>
      </c>
      <c r="G747" s="51">
        <v>1.8188795520383951</v>
      </c>
      <c r="H747" s="52"/>
      <c r="I747" s="61"/>
      <c r="J747" s="61"/>
      <c r="K747" s="61"/>
      <c r="L747" s="61"/>
      <c r="M747" s="62"/>
      <c r="N747" s="64"/>
      <c r="O747" s="62"/>
    </row>
    <row r="748" spans="1:15" s="48" customFormat="1" ht="15" hidden="1" x14ac:dyDescent="0.25">
      <c r="A748" s="46" t="s">
        <v>3060</v>
      </c>
      <c r="B748" s="47">
        <v>1</v>
      </c>
      <c r="C748" s="48" t="s">
        <v>4297</v>
      </c>
      <c r="D748" s="46" t="s">
        <v>3061</v>
      </c>
      <c r="E748" s="49">
        <v>188</v>
      </c>
      <c r="F748" s="50">
        <v>19.348999414893619</v>
      </c>
      <c r="G748" s="51">
        <v>1.7589999468085109</v>
      </c>
      <c r="H748" s="52"/>
      <c r="I748" s="61"/>
      <c r="J748" s="61"/>
      <c r="K748" s="61"/>
      <c r="L748" s="61"/>
      <c r="M748" s="62"/>
      <c r="N748" s="64"/>
      <c r="O748" s="62"/>
    </row>
    <row r="749" spans="1:15" s="48" customFormat="1" ht="15" hidden="1" x14ac:dyDescent="0.25">
      <c r="A749" s="46" t="s">
        <v>1594</v>
      </c>
      <c r="B749" s="47">
        <v>1</v>
      </c>
      <c r="C749" s="48" t="s">
        <v>4298</v>
      </c>
      <c r="D749" s="46" t="s">
        <v>1595</v>
      </c>
      <c r="E749" s="49">
        <v>19753.889484874904</v>
      </c>
      <c r="F749" s="50">
        <v>30.522306291206739</v>
      </c>
      <c r="G749" s="51">
        <v>4.357880665091014</v>
      </c>
      <c r="H749" s="52"/>
      <c r="I749" s="61"/>
      <c r="J749" s="61"/>
      <c r="K749" s="61"/>
      <c r="L749" s="61"/>
      <c r="M749" s="62"/>
      <c r="N749" s="64"/>
      <c r="O749" s="62"/>
    </row>
    <row r="750" spans="1:15" s="48" customFormat="1" ht="15" hidden="1" x14ac:dyDescent="0.25">
      <c r="A750" s="46" t="s">
        <v>1596</v>
      </c>
      <c r="B750" s="47">
        <v>1</v>
      </c>
      <c r="C750" s="48" t="s">
        <v>4299</v>
      </c>
      <c r="D750" s="46" t="s">
        <v>1597</v>
      </c>
      <c r="E750" s="49">
        <v>6391.8534697545692</v>
      </c>
      <c r="F750" s="50">
        <v>32.740256295023528</v>
      </c>
      <c r="G750" s="51">
        <v>2.4523672503430856</v>
      </c>
      <c r="H750" s="52"/>
      <c r="I750" s="61"/>
      <c r="J750" s="61"/>
      <c r="K750" s="61"/>
      <c r="L750" s="61"/>
      <c r="M750" s="62"/>
      <c r="N750" s="64"/>
      <c r="O750" s="62"/>
    </row>
    <row r="751" spans="1:15" s="48" customFormat="1" ht="15" hidden="1" x14ac:dyDescent="0.25">
      <c r="A751" s="46" t="s">
        <v>1598</v>
      </c>
      <c r="B751" s="47">
        <v>1</v>
      </c>
      <c r="C751" s="48" t="s">
        <v>4300</v>
      </c>
      <c r="D751" s="46" t="s">
        <v>1599</v>
      </c>
      <c r="E751" s="49">
        <v>6606.5326117500663</v>
      </c>
      <c r="F751" s="50">
        <v>31.379614736372822</v>
      </c>
      <c r="G751" s="51">
        <v>1.6150107630667989</v>
      </c>
      <c r="H751" s="52"/>
      <c r="I751" s="61"/>
      <c r="J751" s="61"/>
      <c r="K751" s="61"/>
      <c r="L751" s="61"/>
      <c r="M751" s="62"/>
      <c r="N751" s="64"/>
      <c r="O751" s="62"/>
    </row>
    <row r="752" spans="1:15" s="48" customFormat="1" ht="15" hidden="1" x14ac:dyDescent="0.25">
      <c r="A752" s="46" t="s">
        <v>1600</v>
      </c>
      <c r="B752" s="47">
        <v>1</v>
      </c>
      <c r="C752" s="48" t="s">
        <v>4301</v>
      </c>
      <c r="D752" s="46" t="s">
        <v>1601</v>
      </c>
      <c r="E752" s="49">
        <v>34.19831824710127</v>
      </c>
      <c r="F752" s="50">
        <v>23.687533233265462</v>
      </c>
      <c r="G752" s="51">
        <v>2.0654689611368298</v>
      </c>
      <c r="H752" s="52"/>
      <c r="I752" s="61"/>
      <c r="J752" s="61"/>
      <c r="K752" s="61"/>
      <c r="L752" s="61"/>
      <c r="M752" s="62"/>
      <c r="N752" s="64"/>
      <c r="O752" s="62"/>
    </row>
    <row r="753" spans="1:15" s="48" customFormat="1" ht="15" hidden="1" x14ac:dyDescent="0.25">
      <c r="A753" s="46" t="s">
        <v>1602</v>
      </c>
      <c r="B753" s="47">
        <v>1</v>
      </c>
      <c r="C753" s="48" t="s">
        <v>4302</v>
      </c>
      <c r="D753" s="46" t="s">
        <v>1603</v>
      </c>
      <c r="E753" s="49">
        <v>1823.5630694986321</v>
      </c>
      <c r="F753" s="50">
        <v>19.418474080929816</v>
      </c>
      <c r="G753" s="51">
        <v>3.1508755158115296</v>
      </c>
      <c r="H753" s="52"/>
      <c r="I753" s="61"/>
      <c r="J753" s="61"/>
      <c r="K753" s="61"/>
      <c r="L753" s="61"/>
      <c r="M753" s="62"/>
      <c r="N753" s="64"/>
      <c r="O753" s="62"/>
    </row>
    <row r="754" spans="1:15" s="48" customFormat="1" ht="15" hidden="1" x14ac:dyDescent="0.25">
      <c r="A754" s="46" t="s">
        <v>1604</v>
      </c>
      <c r="B754" s="47">
        <v>1</v>
      </c>
      <c r="C754" s="48" t="s">
        <v>4303</v>
      </c>
      <c r="D754" s="46" t="s">
        <v>1605</v>
      </c>
      <c r="E754" s="49">
        <v>18260.546091623604</v>
      </c>
      <c r="F754" s="50">
        <v>31.242353379655949</v>
      </c>
      <c r="G754" s="51">
        <v>1.8475711517502527</v>
      </c>
      <c r="H754" s="52"/>
      <c r="I754" s="61"/>
      <c r="J754" s="61"/>
      <c r="K754" s="61"/>
      <c r="L754" s="61"/>
      <c r="M754" s="62"/>
      <c r="N754" s="64"/>
      <c r="O754" s="62"/>
    </row>
    <row r="755" spans="1:15" s="48" customFormat="1" ht="15" hidden="1" x14ac:dyDescent="0.25">
      <c r="A755" s="46" t="s">
        <v>1606</v>
      </c>
      <c r="B755" s="47">
        <v>1</v>
      </c>
      <c r="C755" s="48" t="s">
        <v>4304</v>
      </c>
      <c r="D755" s="46" t="s">
        <v>1607</v>
      </c>
      <c r="E755" s="49">
        <v>6663.9683719277382</v>
      </c>
      <c r="F755" s="50">
        <v>17.458721261359191</v>
      </c>
      <c r="G755" s="51">
        <v>0.70938566867103714</v>
      </c>
      <c r="H755" s="52"/>
      <c r="I755" s="61"/>
      <c r="J755" s="61"/>
      <c r="K755" s="61"/>
      <c r="L755" s="61"/>
      <c r="M755" s="62"/>
      <c r="N755" s="64"/>
      <c r="O755" s="62"/>
    </row>
    <row r="756" spans="1:15" s="48" customFormat="1" ht="15" hidden="1" x14ac:dyDescent="0.25">
      <c r="A756" s="46" t="s">
        <v>1608</v>
      </c>
      <c r="B756" s="47">
        <v>1</v>
      </c>
      <c r="C756" s="48" t="s">
        <v>4305</v>
      </c>
      <c r="D756" s="46" t="s">
        <v>1609</v>
      </c>
      <c r="E756" s="49">
        <v>25877.473644018173</v>
      </c>
      <c r="F756" s="50">
        <v>3.079624216656164</v>
      </c>
      <c r="G756" s="51">
        <v>1.8395797702490968</v>
      </c>
      <c r="H756" s="52"/>
      <c r="I756" s="61"/>
      <c r="J756" s="61"/>
      <c r="K756" s="61"/>
      <c r="L756" s="61"/>
      <c r="M756" s="62"/>
      <c r="N756" s="64"/>
      <c r="O756" s="62"/>
    </row>
    <row r="757" spans="1:15" s="48" customFormat="1" ht="15" hidden="1" x14ac:dyDescent="0.25">
      <c r="A757" s="46" t="s">
        <v>280</v>
      </c>
      <c r="B757" s="47">
        <v>28</v>
      </c>
      <c r="C757" s="48" t="s">
        <v>4306</v>
      </c>
      <c r="D757" s="46" t="s">
        <v>281</v>
      </c>
      <c r="E757" s="49">
        <v>784.72491330024786</v>
      </c>
      <c r="F757" s="50">
        <v>1.7127101194578265</v>
      </c>
      <c r="G757" s="51">
        <v>0.13657637116140287</v>
      </c>
      <c r="H757" s="52"/>
      <c r="I757" s="61"/>
      <c r="J757" s="61"/>
      <c r="K757" s="61"/>
      <c r="L757" s="61"/>
      <c r="M757" s="62"/>
      <c r="N757" s="64"/>
      <c r="O757" s="62"/>
    </row>
    <row r="758" spans="1:15" s="48" customFormat="1" ht="15" hidden="1" x14ac:dyDescent="0.25">
      <c r="A758" s="46" t="s">
        <v>282</v>
      </c>
      <c r="B758" s="47">
        <v>28</v>
      </c>
      <c r="C758" s="48" t="s">
        <v>4307</v>
      </c>
      <c r="D758" s="46" t="s">
        <v>283</v>
      </c>
      <c r="E758" s="49">
        <v>328.27676694912952</v>
      </c>
      <c r="F758" s="50">
        <v>1.7296481419533052</v>
      </c>
      <c r="G758" s="51">
        <v>0.14800363813920658</v>
      </c>
      <c r="H758" s="52"/>
      <c r="I758" s="61"/>
      <c r="J758" s="61"/>
      <c r="K758" s="61"/>
      <c r="L758" s="61"/>
      <c r="M758" s="62"/>
      <c r="N758" s="64"/>
      <c r="O758" s="62"/>
    </row>
    <row r="759" spans="1:15" s="48" customFormat="1" ht="15" hidden="1" x14ac:dyDescent="0.25">
      <c r="A759" s="46" t="s">
        <v>1610</v>
      </c>
      <c r="B759" s="47">
        <v>1</v>
      </c>
      <c r="C759" s="48" t="s">
        <v>4308</v>
      </c>
      <c r="D759" s="46" t="s">
        <v>1611</v>
      </c>
      <c r="E759" s="49">
        <v>26330.088274687529</v>
      </c>
      <c r="F759" s="50">
        <v>5.1905103801488073</v>
      </c>
      <c r="G759" s="51">
        <v>0.97164599419281295</v>
      </c>
      <c r="H759" s="52"/>
      <c r="I759" s="61"/>
      <c r="J759" s="61"/>
      <c r="K759" s="61"/>
      <c r="L759" s="61"/>
      <c r="M759" s="62"/>
      <c r="N759" s="64"/>
      <c r="O759" s="62"/>
    </row>
    <row r="760" spans="1:15" s="48" customFormat="1" ht="15" hidden="1" x14ac:dyDescent="0.25">
      <c r="A760" s="46" t="s">
        <v>1612</v>
      </c>
      <c r="B760" s="47">
        <v>28</v>
      </c>
      <c r="C760" s="48" t="s">
        <v>4309</v>
      </c>
      <c r="D760" s="46" t="s">
        <v>1613</v>
      </c>
      <c r="E760" s="49">
        <v>476754.68754076958</v>
      </c>
      <c r="F760" s="50">
        <v>0.23586430262499289</v>
      </c>
      <c r="G760" s="51">
        <v>9.9074678030665761E-2</v>
      </c>
      <c r="H760" s="52"/>
      <c r="I760" s="61"/>
      <c r="J760" s="61"/>
      <c r="K760" s="61"/>
      <c r="L760" s="61"/>
      <c r="M760" s="62"/>
      <c r="N760" s="64"/>
      <c r="O760" s="62"/>
    </row>
    <row r="761" spans="1:15" s="48" customFormat="1" ht="15" hidden="1" x14ac:dyDescent="0.25">
      <c r="A761" s="46" t="s">
        <v>3062</v>
      </c>
      <c r="B761" s="47">
        <v>1</v>
      </c>
      <c r="C761" s="48" t="s">
        <v>4310</v>
      </c>
      <c r="D761" s="46" t="s">
        <v>3063</v>
      </c>
      <c r="E761" s="49">
        <v>34197.31961947307</v>
      </c>
      <c r="F761" s="50">
        <v>4.920104405030342</v>
      </c>
      <c r="G761" s="51">
        <v>10.129864195348484</v>
      </c>
      <c r="H761" s="52"/>
      <c r="I761" s="61"/>
      <c r="J761" s="61"/>
      <c r="K761" s="61"/>
      <c r="L761" s="61"/>
      <c r="M761" s="62"/>
      <c r="N761" s="64"/>
      <c r="O761" s="62"/>
    </row>
    <row r="762" spans="1:15" s="48" customFormat="1" ht="15" hidden="1" x14ac:dyDescent="0.25">
      <c r="A762" s="46" t="s">
        <v>1614</v>
      </c>
      <c r="B762" s="47">
        <v>28</v>
      </c>
      <c r="C762" s="48" t="s">
        <v>4311</v>
      </c>
      <c r="D762" s="46" t="s">
        <v>3457</v>
      </c>
      <c r="E762" s="49">
        <v>109.69747943661059</v>
      </c>
      <c r="F762" s="50">
        <v>5.1939488758193511</v>
      </c>
      <c r="G762" s="51">
        <v>1.3746253796126562</v>
      </c>
      <c r="H762" s="52"/>
      <c r="I762" s="61"/>
      <c r="J762" s="61"/>
      <c r="K762" s="61"/>
      <c r="L762" s="61"/>
      <c r="M762" s="62"/>
      <c r="N762" s="64"/>
      <c r="O762" s="62"/>
    </row>
    <row r="763" spans="1:15" s="48" customFormat="1" ht="15" hidden="1" x14ac:dyDescent="0.25">
      <c r="A763" s="46" t="s">
        <v>1614</v>
      </c>
      <c r="B763" s="47">
        <v>30</v>
      </c>
      <c r="C763" s="48" t="s">
        <v>4312</v>
      </c>
      <c r="D763" s="46" t="s">
        <v>1615</v>
      </c>
      <c r="E763" s="49">
        <v>1.0000896551719052</v>
      </c>
      <c r="F763" s="50">
        <v>15.528297807790651</v>
      </c>
      <c r="G763" s="51">
        <v>1.4116634370718772</v>
      </c>
      <c r="H763" s="52"/>
      <c r="I763" s="61"/>
      <c r="J763" s="61"/>
      <c r="K763" s="61"/>
      <c r="L763" s="61"/>
      <c r="M763" s="62"/>
      <c r="N763" s="64"/>
      <c r="O763" s="62"/>
    </row>
    <row r="764" spans="1:15" s="48" customFormat="1" ht="15" hidden="1" x14ac:dyDescent="0.25">
      <c r="A764" s="46" t="s">
        <v>1616</v>
      </c>
      <c r="B764" s="47">
        <v>28</v>
      </c>
      <c r="C764" s="48" t="s">
        <v>4313</v>
      </c>
      <c r="D764" s="46" t="s">
        <v>3458</v>
      </c>
      <c r="E764" s="49">
        <v>35.012002884614049</v>
      </c>
      <c r="F764" s="50">
        <v>4.6741970329242992</v>
      </c>
      <c r="G764" s="51">
        <v>0.79303746382430318</v>
      </c>
      <c r="H764" s="52"/>
      <c r="I764" s="61"/>
      <c r="J764" s="61"/>
      <c r="K764" s="61"/>
      <c r="L764" s="61"/>
      <c r="M764" s="62"/>
      <c r="N764" s="64"/>
      <c r="O764" s="62"/>
    </row>
    <row r="765" spans="1:15" s="48" customFormat="1" ht="15" hidden="1" x14ac:dyDescent="0.25">
      <c r="A765" s="46" t="s">
        <v>1617</v>
      </c>
      <c r="B765" s="47">
        <v>28</v>
      </c>
      <c r="C765" s="48" t="s">
        <v>4314</v>
      </c>
      <c r="D765" s="46" t="s">
        <v>1618</v>
      </c>
      <c r="E765" s="49">
        <v>153568.69185835123</v>
      </c>
      <c r="F765" s="50">
        <v>0.24869633151025033</v>
      </c>
      <c r="G765" s="51">
        <v>0.54456936406117018</v>
      </c>
      <c r="H765" s="52"/>
      <c r="I765" s="61"/>
      <c r="J765" s="61"/>
      <c r="K765" s="61"/>
      <c r="L765" s="61"/>
      <c r="M765" s="62"/>
      <c r="N765" s="64"/>
      <c r="O765" s="62"/>
    </row>
    <row r="766" spans="1:15" s="48" customFormat="1" ht="15" hidden="1" x14ac:dyDescent="0.25">
      <c r="A766" s="46" t="s">
        <v>284</v>
      </c>
      <c r="B766" s="47">
        <v>10</v>
      </c>
      <c r="C766" s="48" t="s">
        <v>4315</v>
      </c>
      <c r="D766" s="46" t="s">
        <v>285</v>
      </c>
      <c r="E766" s="49">
        <v>259303.54696047306</v>
      </c>
      <c r="F766" s="50">
        <v>1.2449416912496332</v>
      </c>
      <c r="G766" s="51">
        <v>3.5202288555667369</v>
      </c>
      <c r="H766" s="52"/>
      <c r="I766" s="61"/>
      <c r="J766" s="61"/>
      <c r="K766" s="61"/>
      <c r="L766" s="61"/>
      <c r="M766" s="62"/>
      <c r="N766" s="64"/>
      <c r="O766" s="62"/>
    </row>
    <row r="767" spans="1:15" s="48" customFormat="1" ht="15" hidden="1" x14ac:dyDescent="0.25">
      <c r="A767" s="46" t="s">
        <v>1619</v>
      </c>
      <c r="B767" s="47">
        <v>1</v>
      </c>
      <c r="C767" s="48" t="s">
        <v>4316</v>
      </c>
      <c r="D767" s="46" t="s">
        <v>1620</v>
      </c>
      <c r="E767" s="49">
        <v>2506.7638275031932</v>
      </c>
      <c r="F767" s="50">
        <v>7.0587622598752615</v>
      </c>
      <c r="G767" s="51">
        <v>2.429590902939621</v>
      </c>
      <c r="H767" s="52"/>
      <c r="I767" s="61"/>
      <c r="J767" s="61"/>
      <c r="K767" s="61"/>
      <c r="L767" s="61"/>
      <c r="M767" s="62"/>
      <c r="N767" s="64"/>
      <c r="O767" s="62"/>
    </row>
    <row r="768" spans="1:15" s="48" customFormat="1" ht="15" hidden="1" x14ac:dyDescent="0.25">
      <c r="A768" s="46" t="s">
        <v>1621</v>
      </c>
      <c r="B768" s="47">
        <v>10</v>
      </c>
      <c r="C768" s="48" t="s">
        <v>4317</v>
      </c>
      <c r="D768" s="46" t="s">
        <v>1622</v>
      </c>
      <c r="E768" s="49">
        <v>17957.341395422816</v>
      </c>
      <c r="F768" s="50">
        <v>8.5489658529925912</v>
      </c>
      <c r="G768" s="51">
        <v>0.73783959939434629</v>
      </c>
      <c r="H768" s="52"/>
      <c r="I768" s="61"/>
      <c r="J768" s="61"/>
      <c r="K768" s="61"/>
      <c r="L768" s="61"/>
      <c r="M768" s="62"/>
      <c r="N768" s="64"/>
      <c r="O768" s="62"/>
    </row>
    <row r="769" spans="1:15" s="48" customFormat="1" ht="15" hidden="1" x14ac:dyDescent="0.25">
      <c r="A769" s="46" t="s">
        <v>1623</v>
      </c>
      <c r="B769" s="47">
        <v>28</v>
      </c>
      <c r="C769" s="48" t="s">
        <v>4318</v>
      </c>
      <c r="D769" s="46" t="s">
        <v>1624</v>
      </c>
      <c r="E769" s="49">
        <v>458232.40647804737</v>
      </c>
      <c r="F769" s="50">
        <v>0.22220792366608416</v>
      </c>
      <c r="G769" s="51">
        <v>0.49963691323640952</v>
      </c>
      <c r="H769" s="52"/>
      <c r="I769" s="61"/>
      <c r="J769" s="61"/>
      <c r="K769" s="61"/>
      <c r="L769" s="61"/>
      <c r="M769" s="62"/>
      <c r="N769" s="64"/>
      <c r="O769" s="62"/>
    </row>
    <row r="770" spans="1:15" s="48" customFormat="1" ht="15" hidden="1" x14ac:dyDescent="0.25">
      <c r="A770" s="46" t="s">
        <v>1625</v>
      </c>
      <c r="B770" s="47">
        <v>1</v>
      </c>
      <c r="C770" s="48" t="s">
        <v>4319</v>
      </c>
      <c r="D770" s="46" t="s">
        <v>1626</v>
      </c>
      <c r="E770" s="49">
        <v>9116.2470848076046</v>
      </c>
      <c r="F770" s="50">
        <v>7.1101055178747332</v>
      </c>
      <c r="G770" s="51">
        <v>1.4845271103296716</v>
      </c>
      <c r="H770" s="52"/>
      <c r="I770" s="61"/>
      <c r="J770" s="61"/>
      <c r="K770" s="61"/>
      <c r="L770" s="61"/>
      <c r="M770" s="62"/>
      <c r="N770" s="64"/>
      <c r="O770" s="62"/>
    </row>
    <row r="771" spans="1:15" s="48" customFormat="1" ht="15" hidden="1" x14ac:dyDescent="0.25">
      <c r="A771" s="46" t="s">
        <v>1627</v>
      </c>
      <c r="B771" s="47">
        <v>28</v>
      </c>
      <c r="C771" s="48" t="s">
        <v>4320</v>
      </c>
      <c r="D771" s="46" t="s">
        <v>1628</v>
      </c>
      <c r="E771" s="49">
        <v>2030.49878541613</v>
      </c>
      <c r="F771" s="50">
        <v>9.7234621078356245</v>
      </c>
      <c r="G771" s="51">
        <v>2.4289800889584416</v>
      </c>
      <c r="H771" s="52"/>
      <c r="I771" s="61"/>
      <c r="J771" s="61"/>
      <c r="K771" s="61"/>
      <c r="L771" s="61"/>
      <c r="M771" s="62"/>
      <c r="N771" s="64"/>
      <c r="O771" s="62"/>
    </row>
    <row r="772" spans="1:15" s="48" customFormat="1" ht="15" hidden="1" x14ac:dyDescent="0.25">
      <c r="A772" s="46" t="s">
        <v>1629</v>
      </c>
      <c r="B772" s="47">
        <v>1</v>
      </c>
      <c r="C772" s="48" t="s">
        <v>4321</v>
      </c>
      <c r="D772" s="46" t="s">
        <v>1630</v>
      </c>
      <c r="E772" s="49">
        <v>4627.9664818989113</v>
      </c>
      <c r="F772" s="50">
        <v>6.9558691978234517</v>
      </c>
      <c r="G772" s="51">
        <v>1.2531891839003115</v>
      </c>
      <c r="H772" s="52"/>
      <c r="I772" s="61"/>
      <c r="J772" s="61"/>
      <c r="K772" s="61"/>
      <c r="L772" s="61"/>
      <c r="M772" s="62"/>
      <c r="N772" s="64"/>
      <c r="O772" s="62"/>
    </row>
    <row r="773" spans="1:15" s="48" customFormat="1" ht="15" hidden="1" x14ac:dyDescent="0.25">
      <c r="A773" s="46" t="s">
        <v>286</v>
      </c>
      <c r="B773" s="47">
        <v>10</v>
      </c>
      <c r="C773" s="48" t="s">
        <v>4322</v>
      </c>
      <c r="D773" s="46" t="s">
        <v>287</v>
      </c>
      <c r="E773" s="49">
        <v>109396.23978276551</v>
      </c>
      <c r="F773" s="50">
        <v>1.4968782393725193</v>
      </c>
      <c r="G773" s="51">
        <v>0.87167965077439724</v>
      </c>
      <c r="H773" s="52"/>
      <c r="I773" s="61"/>
      <c r="J773" s="61"/>
      <c r="K773" s="61"/>
      <c r="L773" s="61"/>
      <c r="M773" s="62"/>
      <c r="N773" s="64"/>
      <c r="O773" s="62"/>
    </row>
    <row r="774" spans="1:15" s="48" customFormat="1" ht="15" hidden="1" x14ac:dyDescent="0.25">
      <c r="A774" s="46" t="s">
        <v>1631</v>
      </c>
      <c r="B774" s="47">
        <v>1</v>
      </c>
      <c r="C774" s="48" t="s">
        <v>4323</v>
      </c>
      <c r="D774" s="46" t="s">
        <v>1632</v>
      </c>
      <c r="E774" s="49">
        <v>19697.262886460871</v>
      </c>
      <c r="F774" s="50">
        <v>1.4682877599140609</v>
      </c>
      <c r="G774" s="51">
        <v>0.24085717593746775</v>
      </c>
      <c r="H774" s="52"/>
      <c r="I774" s="61"/>
      <c r="J774" s="61"/>
      <c r="K774" s="61"/>
      <c r="L774" s="61"/>
      <c r="M774" s="62"/>
      <c r="N774" s="64"/>
      <c r="O774" s="62"/>
    </row>
    <row r="775" spans="1:15" s="48" customFormat="1" ht="15" hidden="1" x14ac:dyDescent="0.25">
      <c r="A775" s="46" t="s">
        <v>1633</v>
      </c>
      <c r="B775" s="47">
        <v>1</v>
      </c>
      <c r="C775" s="48" t="s">
        <v>4324</v>
      </c>
      <c r="D775" s="46" t="s">
        <v>1634</v>
      </c>
      <c r="E775" s="49">
        <v>5776.1557868085802</v>
      </c>
      <c r="F775" s="50">
        <v>1.8155398481373284</v>
      </c>
      <c r="G775" s="51">
        <v>0.30987730969289379</v>
      </c>
      <c r="H775" s="52"/>
      <c r="I775" s="61"/>
      <c r="J775" s="61"/>
      <c r="K775" s="61"/>
      <c r="L775" s="61"/>
      <c r="M775" s="62"/>
      <c r="N775" s="64"/>
      <c r="O775" s="62"/>
    </row>
    <row r="776" spans="1:15" s="48" customFormat="1" ht="15" hidden="1" x14ac:dyDescent="0.25">
      <c r="A776" s="46" t="s">
        <v>1635</v>
      </c>
      <c r="B776" s="47">
        <v>100</v>
      </c>
      <c r="C776" s="48" t="s">
        <v>4325</v>
      </c>
      <c r="D776" s="46" t="s">
        <v>1636</v>
      </c>
      <c r="E776" s="49">
        <v>73144.438360258937</v>
      </c>
      <c r="F776" s="50">
        <v>1.1277939765386145</v>
      </c>
      <c r="G776" s="51">
        <v>0.23416372478347511</v>
      </c>
      <c r="H776" s="52"/>
      <c r="I776" s="61"/>
      <c r="J776" s="61"/>
      <c r="K776" s="61"/>
      <c r="L776" s="61"/>
      <c r="M776" s="62"/>
      <c r="N776" s="64"/>
      <c r="O776" s="62"/>
    </row>
    <row r="777" spans="1:15" s="48" customFormat="1" ht="15" hidden="1" x14ac:dyDescent="0.25">
      <c r="A777" s="46" t="s">
        <v>3309</v>
      </c>
      <c r="B777" s="47">
        <v>1</v>
      </c>
      <c r="C777" s="48" t="s">
        <v>4326</v>
      </c>
      <c r="D777" s="46" t="s">
        <v>3459</v>
      </c>
      <c r="E777" s="49">
        <v>46.003855172544718</v>
      </c>
      <c r="F777" s="50">
        <v>10.101429505354535</v>
      </c>
      <c r="G777" s="51">
        <v>6.3994885486391384</v>
      </c>
      <c r="H777" s="52"/>
      <c r="I777" s="61"/>
      <c r="J777" s="61"/>
      <c r="K777" s="61"/>
      <c r="L777" s="61"/>
      <c r="M777" s="62"/>
      <c r="N777" s="64"/>
      <c r="O777" s="62"/>
    </row>
    <row r="778" spans="1:15" s="48" customFormat="1" ht="15" hidden="1" x14ac:dyDescent="0.25">
      <c r="A778" s="46" t="s">
        <v>1637</v>
      </c>
      <c r="B778" s="47">
        <v>1</v>
      </c>
      <c r="C778" s="48" t="s">
        <v>4327</v>
      </c>
      <c r="D778" s="46" t="s">
        <v>1638</v>
      </c>
      <c r="E778" s="49">
        <v>17912.929468784481</v>
      </c>
      <c r="F778" s="50">
        <v>15.567890745394815</v>
      </c>
      <c r="G778" s="51">
        <v>12.923594505783752</v>
      </c>
      <c r="H778" s="52"/>
      <c r="I778" s="61"/>
      <c r="J778" s="61"/>
      <c r="K778" s="61"/>
      <c r="L778" s="61"/>
      <c r="M778" s="62"/>
      <c r="N778" s="64"/>
      <c r="O778" s="62"/>
    </row>
    <row r="779" spans="1:15" s="48" customFormat="1" ht="15" hidden="1" x14ac:dyDescent="0.25">
      <c r="A779" s="46" t="s">
        <v>1639</v>
      </c>
      <c r="B779" s="47">
        <v>100</v>
      </c>
      <c r="C779" s="48" t="s">
        <v>4328</v>
      </c>
      <c r="D779" s="46" t="s">
        <v>1640</v>
      </c>
      <c r="E779" s="49">
        <v>111908.33320555091</v>
      </c>
      <c r="F779" s="50">
        <v>1.9481203495325239</v>
      </c>
      <c r="G779" s="51">
        <v>0.83040210920407731</v>
      </c>
      <c r="H779" s="52"/>
      <c r="I779" s="61"/>
      <c r="J779" s="61"/>
      <c r="K779" s="61"/>
      <c r="L779" s="61"/>
      <c r="M779" s="62"/>
      <c r="N779" s="64"/>
      <c r="O779" s="62"/>
    </row>
    <row r="780" spans="1:15" s="48" customFormat="1" ht="15" hidden="1" x14ac:dyDescent="0.25">
      <c r="A780" s="46" t="s">
        <v>1641</v>
      </c>
      <c r="B780" s="47">
        <v>100</v>
      </c>
      <c r="C780" s="48" t="s">
        <v>4329</v>
      </c>
      <c r="D780" s="46" t="s">
        <v>1642</v>
      </c>
      <c r="E780" s="49">
        <v>7946.5836400929838</v>
      </c>
      <c r="F780" s="50">
        <v>2.1869787807074093</v>
      </c>
      <c r="G780" s="51">
        <v>0.65859042882996455</v>
      </c>
      <c r="H780" s="52"/>
      <c r="I780" s="61"/>
      <c r="J780" s="61"/>
      <c r="K780" s="61"/>
      <c r="L780" s="61"/>
      <c r="M780" s="62"/>
      <c r="N780" s="64"/>
      <c r="O780" s="62"/>
    </row>
    <row r="781" spans="1:15" s="48" customFormat="1" ht="15" hidden="1" x14ac:dyDescent="0.25">
      <c r="A781" s="46" t="s">
        <v>1643</v>
      </c>
      <c r="B781" s="47">
        <v>100</v>
      </c>
      <c r="C781" s="48" t="s">
        <v>4330</v>
      </c>
      <c r="D781" s="46" t="s">
        <v>1644</v>
      </c>
      <c r="E781" s="49">
        <v>6038.7883682567626</v>
      </c>
      <c r="F781" s="50">
        <v>4.8994268876060749</v>
      </c>
      <c r="G781" s="51">
        <v>7.4729189778638929</v>
      </c>
      <c r="H781" s="52"/>
      <c r="I781" s="61"/>
      <c r="J781" s="61"/>
      <c r="K781" s="61"/>
      <c r="L781" s="61"/>
      <c r="M781" s="62"/>
      <c r="N781" s="64"/>
      <c r="O781" s="62"/>
    </row>
    <row r="782" spans="1:15" s="48" customFormat="1" ht="15" hidden="1" x14ac:dyDescent="0.25">
      <c r="A782" s="46" t="s">
        <v>1645</v>
      </c>
      <c r="B782" s="47">
        <v>100</v>
      </c>
      <c r="C782" s="48" t="s">
        <v>4331</v>
      </c>
      <c r="D782" s="46" t="s">
        <v>1646</v>
      </c>
      <c r="E782" s="49">
        <v>52.029476674193575</v>
      </c>
      <c r="F782" s="50">
        <v>22.407961304332499</v>
      </c>
      <c r="G782" s="51">
        <v>10.901941313710276</v>
      </c>
      <c r="H782" s="52"/>
      <c r="I782" s="61"/>
      <c r="J782" s="61"/>
      <c r="K782" s="61"/>
      <c r="L782" s="61"/>
      <c r="M782" s="62"/>
      <c r="N782" s="64"/>
      <c r="O782" s="62"/>
    </row>
    <row r="783" spans="1:15" s="48" customFormat="1" ht="15" hidden="1" x14ac:dyDescent="0.25">
      <c r="A783" s="46" t="s">
        <v>1647</v>
      </c>
      <c r="B783" s="47">
        <v>56</v>
      </c>
      <c r="C783" s="48" t="s">
        <v>4332</v>
      </c>
      <c r="D783" s="46" t="s">
        <v>1648</v>
      </c>
      <c r="E783" s="49">
        <v>69.198011632543057</v>
      </c>
      <c r="F783" s="50">
        <v>62.191921392956402</v>
      </c>
      <c r="G783" s="51">
        <v>5.4414019352565788</v>
      </c>
      <c r="H783" s="52"/>
      <c r="I783" s="61"/>
      <c r="J783" s="61"/>
      <c r="K783" s="61"/>
      <c r="L783" s="61"/>
      <c r="M783" s="62"/>
      <c r="N783" s="64"/>
      <c r="O783" s="62"/>
    </row>
    <row r="784" spans="1:15" s="48" customFormat="1" ht="15" hidden="1" x14ac:dyDescent="0.25">
      <c r="A784" s="46" t="s">
        <v>1649</v>
      </c>
      <c r="B784" s="47">
        <v>28</v>
      </c>
      <c r="C784" s="48" t="s">
        <v>4333</v>
      </c>
      <c r="D784" s="46" t="s">
        <v>1650</v>
      </c>
      <c r="E784" s="49">
        <v>1545.9124306347221</v>
      </c>
      <c r="F784" s="50">
        <v>5.0193236992176358</v>
      </c>
      <c r="G784" s="51">
        <v>1.1027097465832489</v>
      </c>
      <c r="H784" s="52"/>
      <c r="I784" s="61"/>
      <c r="J784" s="61"/>
      <c r="K784" s="61"/>
      <c r="L784" s="61"/>
      <c r="M784" s="62"/>
      <c r="N784" s="64"/>
      <c r="O784" s="62"/>
    </row>
    <row r="785" spans="1:15" s="48" customFormat="1" ht="15" hidden="1" x14ac:dyDescent="0.25">
      <c r="A785" s="46" t="s">
        <v>1651</v>
      </c>
      <c r="B785" s="47">
        <v>1</v>
      </c>
      <c r="C785" s="48" t="s">
        <v>4334</v>
      </c>
      <c r="D785" s="46" t="s">
        <v>1652</v>
      </c>
      <c r="E785" s="49">
        <v>420.93127280578483</v>
      </c>
      <c r="F785" s="50">
        <v>65.607552073570886</v>
      </c>
      <c r="G785" s="51">
        <v>19.673713998649838</v>
      </c>
      <c r="H785" s="52"/>
      <c r="I785" s="61"/>
      <c r="J785" s="61"/>
      <c r="K785" s="61"/>
      <c r="L785" s="61"/>
      <c r="M785" s="62"/>
      <c r="N785" s="64"/>
      <c r="O785" s="62"/>
    </row>
    <row r="786" spans="1:15" s="48" customFormat="1" ht="15" hidden="1" x14ac:dyDescent="0.25">
      <c r="A786" s="46" t="s">
        <v>1653</v>
      </c>
      <c r="B786" s="47">
        <v>28</v>
      </c>
      <c r="C786" s="48" t="s">
        <v>4335</v>
      </c>
      <c r="D786" s="46" t="s">
        <v>1654</v>
      </c>
      <c r="E786" s="49">
        <v>1983.9340618187562</v>
      </c>
      <c r="F786" s="50">
        <v>6.5872536550027236</v>
      </c>
      <c r="G786" s="51">
        <v>5.1752894685554338</v>
      </c>
      <c r="H786" s="52"/>
      <c r="I786" s="61"/>
      <c r="J786" s="61"/>
      <c r="K786" s="61"/>
      <c r="L786" s="61"/>
      <c r="M786" s="62"/>
      <c r="N786" s="64"/>
      <c r="O786" s="62"/>
    </row>
    <row r="787" spans="1:15" s="48" customFormat="1" ht="15" hidden="1" x14ac:dyDescent="0.25">
      <c r="A787" s="46" t="s">
        <v>1655</v>
      </c>
      <c r="B787" s="47">
        <v>28</v>
      </c>
      <c r="C787" s="48" t="s">
        <v>4336</v>
      </c>
      <c r="D787" s="46" t="s">
        <v>1656</v>
      </c>
      <c r="E787" s="49">
        <v>2722.8758172756061</v>
      </c>
      <c r="F787" s="50">
        <v>3.3528430647029892</v>
      </c>
      <c r="G787" s="51">
        <v>3.7769712518317573</v>
      </c>
      <c r="H787" s="52"/>
      <c r="I787" s="61"/>
      <c r="J787" s="61"/>
      <c r="K787" s="61"/>
      <c r="L787" s="61"/>
      <c r="M787" s="62"/>
      <c r="N787" s="64"/>
      <c r="O787" s="62"/>
    </row>
    <row r="788" spans="1:15" s="48" customFormat="1" ht="15" hidden="1" x14ac:dyDescent="0.25">
      <c r="A788" s="46" t="s">
        <v>1657</v>
      </c>
      <c r="B788" s="47">
        <v>56</v>
      </c>
      <c r="C788" s="48" t="s">
        <v>4337</v>
      </c>
      <c r="D788" s="46" t="s">
        <v>1658</v>
      </c>
      <c r="E788" s="49">
        <v>296.39731942722574</v>
      </c>
      <c r="F788" s="50">
        <v>57.490296244679143</v>
      </c>
      <c r="G788" s="51">
        <v>4.6805117433129038</v>
      </c>
      <c r="H788" s="52"/>
      <c r="I788" s="61"/>
      <c r="J788" s="61"/>
      <c r="K788" s="61"/>
      <c r="L788" s="61"/>
      <c r="M788" s="62"/>
      <c r="N788" s="64"/>
      <c r="O788" s="62"/>
    </row>
    <row r="789" spans="1:15" s="48" customFormat="1" ht="15" hidden="1" x14ac:dyDescent="0.25">
      <c r="A789" s="46" t="s">
        <v>3064</v>
      </c>
      <c r="B789" s="47">
        <v>1</v>
      </c>
      <c r="C789" s="48" t="s">
        <v>4338</v>
      </c>
      <c r="D789" s="46" t="s">
        <v>3065</v>
      </c>
      <c r="E789" s="49">
        <v>50889.32081669569</v>
      </c>
      <c r="F789" s="50">
        <v>1.0672955254333196</v>
      </c>
      <c r="G789" s="51">
        <v>0.33002367889705447</v>
      </c>
      <c r="H789" s="52"/>
      <c r="I789" s="61"/>
      <c r="J789" s="61"/>
      <c r="K789" s="61"/>
      <c r="L789" s="61"/>
      <c r="M789" s="62"/>
      <c r="N789" s="64"/>
      <c r="O789" s="62"/>
    </row>
    <row r="790" spans="1:15" s="48" customFormat="1" ht="15" hidden="1" x14ac:dyDescent="0.25">
      <c r="A790" s="46" t="s">
        <v>3066</v>
      </c>
      <c r="B790" s="47">
        <v>1</v>
      </c>
      <c r="C790" s="48" t="s">
        <v>4339</v>
      </c>
      <c r="D790" s="46" t="s">
        <v>3067</v>
      </c>
      <c r="E790" s="49">
        <v>1278.1991942327004</v>
      </c>
      <c r="F790" s="50">
        <v>2.0985472468633608</v>
      </c>
      <c r="G790" s="51">
        <v>0.13657694405404958</v>
      </c>
      <c r="H790" s="52"/>
      <c r="I790" s="61"/>
      <c r="J790" s="61"/>
      <c r="K790" s="61"/>
      <c r="L790" s="61"/>
      <c r="M790" s="62"/>
      <c r="N790" s="64"/>
      <c r="O790" s="62"/>
    </row>
    <row r="791" spans="1:15" s="48" customFormat="1" ht="15" hidden="1" x14ac:dyDescent="0.25">
      <c r="A791" s="46" t="s">
        <v>3068</v>
      </c>
      <c r="B791" s="47">
        <v>1</v>
      </c>
      <c r="C791" s="48" t="s">
        <v>4340</v>
      </c>
      <c r="D791" s="46" t="s">
        <v>3069</v>
      </c>
      <c r="E791" s="49">
        <v>45261.453155308962</v>
      </c>
      <c r="F791" s="50">
        <v>1.9930374880025044</v>
      </c>
      <c r="G791" s="51">
        <v>0.3476466853439506</v>
      </c>
      <c r="H791" s="52"/>
      <c r="I791" s="61"/>
      <c r="J791" s="61"/>
      <c r="K791" s="61"/>
      <c r="L791" s="61"/>
      <c r="M791" s="62"/>
      <c r="N791" s="64"/>
      <c r="O791" s="62"/>
    </row>
    <row r="792" spans="1:15" s="48" customFormat="1" ht="15" hidden="1" x14ac:dyDescent="0.25">
      <c r="A792" s="46" t="s">
        <v>3070</v>
      </c>
      <c r="B792" s="47">
        <v>60</v>
      </c>
      <c r="C792" s="48" t="s">
        <v>4341</v>
      </c>
      <c r="D792" s="46" t="s">
        <v>3071</v>
      </c>
      <c r="E792" s="49">
        <v>1794.2698889486492</v>
      </c>
      <c r="F792" s="50">
        <v>2.6677261483804515</v>
      </c>
      <c r="G792" s="51">
        <v>8.3258965594543502E-2</v>
      </c>
      <c r="H792" s="52"/>
      <c r="I792" s="61"/>
      <c r="J792" s="61"/>
      <c r="K792" s="61"/>
      <c r="L792" s="61"/>
      <c r="M792" s="62"/>
      <c r="N792" s="64"/>
      <c r="O792" s="62"/>
    </row>
    <row r="793" spans="1:15" s="48" customFormat="1" ht="15" hidden="1" x14ac:dyDescent="0.25">
      <c r="A793" s="46" t="s">
        <v>3072</v>
      </c>
      <c r="B793" s="47">
        <v>1</v>
      </c>
      <c r="C793" s="48" t="s">
        <v>4342</v>
      </c>
      <c r="D793" s="46" t="s">
        <v>3073</v>
      </c>
      <c r="E793" s="49">
        <v>55914.947553522885</v>
      </c>
      <c r="F793" s="50">
        <v>1.8878443067295578</v>
      </c>
      <c r="G793" s="51">
        <v>6.8464446239049057E-2</v>
      </c>
      <c r="H793" s="52"/>
      <c r="I793" s="61"/>
      <c r="J793" s="61"/>
      <c r="K793" s="61"/>
      <c r="L793" s="61"/>
      <c r="M793" s="62"/>
      <c r="N793" s="64"/>
      <c r="O793" s="62"/>
    </row>
    <row r="794" spans="1:15" s="48" customFormat="1" ht="15" hidden="1" x14ac:dyDescent="0.25">
      <c r="A794" s="46" t="s">
        <v>1659</v>
      </c>
      <c r="B794" s="47">
        <v>1</v>
      </c>
      <c r="C794" s="48" t="s">
        <v>4343</v>
      </c>
      <c r="D794" s="46" t="s">
        <v>1660</v>
      </c>
      <c r="E794" s="49">
        <v>818.43023852491751</v>
      </c>
      <c r="F794" s="50">
        <v>32.625434940093626</v>
      </c>
      <c r="G794" s="51">
        <v>1.1003326939919511</v>
      </c>
      <c r="H794" s="52"/>
      <c r="I794" s="61"/>
      <c r="J794" s="61"/>
      <c r="K794" s="61"/>
      <c r="L794" s="61"/>
      <c r="M794" s="62"/>
      <c r="N794" s="64"/>
      <c r="O794" s="62"/>
    </row>
    <row r="795" spans="1:15" s="48" customFormat="1" ht="15" hidden="1" x14ac:dyDescent="0.25">
      <c r="A795" s="46" t="s">
        <v>1661</v>
      </c>
      <c r="B795" s="47">
        <v>1</v>
      </c>
      <c r="C795" s="48" t="s">
        <v>4344</v>
      </c>
      <c r="D795" s="46" t="s">
        <v>1662</v>
      </c>
      <c r="E795" s="49">
        <v>3361.6004949398339</v>
      </c>
      <c r="F795" s="50">
        <v>35.964644008705697</v>
      </c>
      <c r="G795" s="51">
        <v>0.42005323166027336</v>
      </c>
      <c r="H795" s="52"/>
      <c r="I795" s="61"/>
      <c r="J795" s="61"/>
      <c r="K795" s="61"/>
      <c r="L795" s="61"/>
      <c r="M795" s="62"/>
      <c r="N795" s="64"/>
      <c r="O795" s="62"/>
    </row>
    <row r="796" spans="1:15" s="48" customFormat="1" ht="15" hidden="1" x14ac:dyDescent="0.25">
      <c r="A796" s="46" t="s">
        <v>1663</v>
      </c>
      <c r="B796" s="47">
        <v>1</v>
      </c>
      <c r="C796" s="48" t="s">
        <v>4345</v>
      </c>
      <c r="D796" s="46" t="s">
        <v>1664</v>
      </c>
      <c r="E796" s="49">
        <v>4435.1953513687477</v>
      </c>
      <c r="F796" s="50">
        <v>38.993997332412214</v>
      </c>
      <c r="G796" s="51">
        <v>0.50084751341197598</v>
      </c>
      <c r="H796" s="52"/>
      <c r="I796" s="61"/>
      <c r="J796" s="61"/>
      <c r="K796" s="61"/>
      <c r="L796" s="61"/>
      <c r="M796" s="62"/>
      <c r="N796" s="64"/>
      <c r="O796" s="62"/>
    </row>
    <row r="797" spans="1:15" s="48" customFormat="1" ht="15" hidden="1" x14ac:dyDescent="0.25">
      <c r="A797" s="46" t="s">
        <v>1665</v>
      </c>
      <c r="B797" s="47">
        <v>1</v>
      </c>
      <c r="C797" s="48" t="s">
        <v>4346</v>
      </c>
      <c r="D797" s="46" t="s">
        <v>1666</v>
      </c>
      <c r="E797" s="49">
        <v>12618.032617243007</v>
      </c>
      <c r="F797" s="50">
        <v>8.8105727550647828</v>
      </c>
      <c r="G797" s="51">
        <v>3.0541784302707278</v>
      </c>
      <c r="H797" s="52"/>
      <c r="I797" s="61"/>
      <c r="J797" s="61"/>
      <c r="K797" s="61"/>
      <c r="L797" s="61"/>
      <c r="M797" s="62"/>
      <c r="N797" s="64"/>
      <c r="O797" s="62"/>
    </row>
    <row r="798" spans="1:15" s="48" customFormat="1" ht="15" hidden="1" x14ac:dyDescent="0.25">
      <c r="A798" s="46" t="s">
        <v>288</v>
      </c>
      <c r="B798" s="47">
        <v>1</v>
      </c>
      <c r="C798" s="48" t="s">
        <v>4347</v>
      </c>
      <c r="D798" s="46" t="s">
        <v>289</v>
      </c>
      <c r="E798" s="49">
        <v>7049.5893283244222</v>
      </c>
      <c r="F798" s="50">
        <v>10.203314157747746</v>
      </c>
      <c r="G798" s="51">
        <v>5.6330790144190242E-2</v>
      </c>
      <c r="H798" s="52"/>
      <c r="I798" s="61"/>
      <c r="J798" s="61"/>
      <c r="K798" s="61"/>
      <c r="L798" s="61"/>
      <c r="M798" s="62"/>
      <c r="N798" s="64"/>
      <c r="O798" s="62"/>
    </row>
    <row r="799" spans="1:15" s="48" customFormat="1" ht="15" hidden="1" x14ac:dyDescent="0.25">
      <c r="A799" s="46" t="s">
        <v>1667</v>
      </c>
      <c r="B799" s="47">
        <v>1</v>
      </c>
      <c r="C799" s="48" t="s">
        <v>4348</v>
      </c>
      <c r="D799" s="46" t="s">
        <v>1668</v>
      </c>
      <c r="E799" s="49">
        <v>3508.3801185926422</v>
      </c>
      <c r="F799" s="50">
        <v>42.513878131264818</v>
      </c>
      <c r="G799" s="51">
        <v>1.2257029738532379</v>
      </c>
      <c r="H799" s="52"/>
      <c r="I799" s="61"/>
      <c r="J799" s="61"/>
      <c r="K799" s="61"/>
      <c r="L799" s="61"/>
      <c r="M799" s="62"/>
      <c r="N799" s="64"/>
      <c r="O799" s="62"/>
    </row>
    <row r="800" spans="1:15" s="48" customFormat="1" ht="15" hidden="1" x14ac:dyDescent="0.25">
      <c r="A800" s="46" t="s">
        <v>1669</v>
      </c>
      <c r="B800" s="47">
        <v>1</v>
      </c>
      <c r="C800" s="48" t="s">
        <v>4349</v>
      </c>
      <c r="D800" s="46" t="s">
        <v>1670</v>
      </c>
      <c r="E800" s="49">
        <v>8908.5875937631354</v>
      </c>
      <c r="F800" s="50">
        <v>4.2784395616970814</v>
      </c>
      <c r="G800" s="51">
        <v>3.9749038544761595</v>
      </c>
      <c r="H800" s="52"/>
      <c r="I800" s="61"/>
      <c r="J800" s="61"/>
      <c r="K800" s="61"/>
      <c r="L800" s="61"/>
      <c r="M800" s="62"/>
      <c r="N800" s="64"/>
      <c r="O800" s="62"/>
    </row>
    <row r="801" spans="1:15" s="48" customFormat="1" ht="15" hidden="1" x14ac:dyDescent="0.25">
      <c r="A801" s="46" t="s">
        <v>290</v>
      </c>
      <c r="B801" s="47">
        <v>1</v>
      </c>
      <c r="C801" s="48" t="s">
        <v>4350</v>
      </c>
      <c r="D801" s="46" t="s">
        <v>291</v>
      </c>
      <c r="E801" s="49">
        <v>2091.5772125392687</v>
      </c>
      <c r="F801" s="50">
        <v>4.8288421959513856</v>
      </c>
      <c r="G801" s="51">
        <v>2.8346125744441051</v>
      </c>
      <c r="H801" s="52"/>
      <c r="I801" s="61"/>
      <c r="J801" s="61"/>
      <c r="K801" s="61"/>
      <c r="L801" s="61"/>
      <c r="M801" s="62"/>
      <c r="N801" s="64"/>
      <c r="O801" s="62"/>
    </row>
    <row r="802" spans="1:15" s="48" customFormat="1" ht="15" hidden="1" x14ac:dyDescent="0.25">
      <c r="A802" s="46" t="s">
        <v>1671</v>
      </c>
      <c r="B802" s="47">
        <v>1</v>
      </c>
      <c r="C802" s="48" t="s">
        <v>4351</v>
      </c>
      <c r="D802" s="46" t="s">
        <v>1672</v>
      </c>
      <c r="E802" s="49">
        <v>558.51449762936682</v>
      </c>
      <c r="F802" s="50">
        <v>46.658516315351214</v>
      </c>
      <c r="G802" s="51">
        <v>7.5636615503647722</v>
      </c>
      <c r="H802" s="52"/>
      <c r="I802" s="61"/>
      <c r="J802" s="61"/>
      <c r="K802" s="61"/>
      <c r="L802" s="61"/>
      <c r="M802" s="62"/>
      <c r="N802" s="64"/>
      <c r="O802" s="62"/>
    </row>
    <row r="803" spans="1:15" s="48" customFormat="1" ht="15" hidden="1" x14ac:dyDescent="0.25">
      <c r="A803" s="46" t="s">
        <v>292</v>
      </c>
      <c r="B803" s="47">
        <v>1</v>
      </c>
      <c r="C803" s="48" t="s">
        <v>4352</v>
      </c>
      <c r="D803" s="46" t="s">
        <v>293</v>
      </c>
      <c r="E803" s="49">
        <v>2650.1956563011045</v>
      </c>
      <c r="F803" s="50">
        <v>17.86753045474768</v>
      </c>
      <c r="G803" s="51">
        <v>1.5384693879847764</v>
      </c>
      <c r="H803" s="52"/>
      <c r="I803" s="61"/>
      <c r="J803" s="61"/>
      <c r="K803" s="61"/>
      <c r="L803" s="61"/>
      <c r="M803" s="62"/>
      <c r="N803" s="64"/>
      <c r="O803" s="62"/>
    </row>
    <row r="804" spans="1:15" s="48" customFormat="1" ht="15" hidden="1" x14ac:dyDescent="0.25">
      <c r="A804" s="46" t="s">
        <v>1673</v>
      </c>
      <c r="B804" s="47">
        <v>100</v>
      </c>
      <c r="C804" s="48" t="s">
        <v>4353</v>
      </c>
      <c r="D804" s="46" t="s">
        <v>1674</v>
      </c>
      <c r="E804" s="49">
        <v>68.007654948625714</v>
      </c>
      <c r="F804" s="50">
        <v>34.935973778169689</v>
      </c>
      <c r="G804" s="51">
        <v>3.1759976161972445</v>
      </c>
      <c r="H804" s="52"/>
      <c r="I804" s="61"/>
      <c r="J804" s="61"/>
      <c r="K804" s="61"/>
      <c r="L804" s="61"/>
      <c r="M804" s="62"/>
      <c r="N804" s="64"/>
      <c r="O804" s="62"/>
    </row>
    <row r="805" spans="1:15" s="48" customFormat="1" ht="15" hidden="1" x14ac:dyDescent="0.25">
      <c r="A805" s="46" t="s">
        <v>1675</v>
      </c>
      <c r="B805" s="47">
        <v>5</v>
      </c>
      <c r="C805" s="48" t="s">
        <v>4354</v>
      </c>
      <c r="D805" s="46" t="s">
        <v>1676</v>
      </c>
      <c r="E805" s="49">
        <v>4929.3248394429684</v>
      </c>
      <c r="F805" s="50">
        <v>3.8428692401088749</v>
      </c>
      <c r="G805" s="51">
        <v>1.2888483928442092</v>
      </c>
      <c r="H805" s="52"/>
      <c r="I805" s="61"/>
      <c r="J805" s="61"/>
      <c r="K805" s="61"/>
      <c r="L805" s="61"/>
      <c r="M805" s="62"/>
      <c r="N805" s="64"/>
      <c r="O805" s="62"/>
    </row>
    <row r="806" spans="1:15" s="48" customFormat="1" ht="15" hidden="1" x14ac:dyDescent="0.25">
      <c r="A806" s="46" t="s">
        <v>1677</v>
      </c>
      <c r="B806" s="47">
        <v>5</v>
      </c>
      <c r="C806" s="48" t="s">
        <v>4355</v>
      </c>
      <c r="D806" s="46" t="s">
        <v>1678</v>
      </c>
      <c r="E806" s="49">
        <v>42131.662401929498</v>
      </c>
      <c r="F806" s="50">
        <v>3.4024004923535864</v>
      </c>
      <c r="G806" s="51">
        <v>1.0158270624732739</v>
      </c>
      <c r="H806" s="52"/>
      <c r="I806" s="61"/>
      <c r="J806" s="61"/>
      <c r="K806" s="61"/>
      <c r="L806" s="61"/>
      <c r="M806" s="62"/>
      <c r="N806" s="64"/>
      <c r="O806" s="62"/>
    </row>
    <row r="807" spans="1:15" s="48" customFormat="1" ht="15" hidden="1" x14ac:dyDescent="0.25">
      <c r="A807" s="46" t="s">
        <v>294</v>
      </c>
      <c r="B807" s="47">
        <v>20</v>
      </c>
      <c r="C807" s="48" t="s">
        <v>4356</v>
      </c>
      <c r="D807" s="46" t="s">
        <v>295</v>
      </c>
      <c r="E807" s="49">
        <v>98.060902162571438</v>
      </c>
      <c r="F807" s="50">
        <v>70.952714553503853</v>
      </c>
      <c r="G807" s="51">
        <v>1.705405512768011</v>
      </c>
      <c r="H807" s="52"/>
      <c r="I807" s="61"/>
      <c r="J807" s="61"/>
      <c r="K807" s="61"/>
      <c r="L807" s="61"/>
      <c r="M807" s="62"/>
      <c r="N807" s="64"/>
      <c r="O807" s="62"/>
    </row>
    <row r="808" spans="1:15" s="48" customFormat="1" ht="15" hidden="1" x14ac:dyDescent="0.25">
      <c r="A808" s="46" t="s">
        <v>296</v>
      </c>
      <c r="B808" s="47">
        <v>20</v>
      </c>
      <c r="C808" s="48" t="s">
        <v>4357</v>
      </c>
      <c r="D808" s="46" t="s">
        <v>297</v>
      </c>
      <c r="E808" s="49">
        <v>46.029162019200157</v>
      </c>
      <c r="F808" s="50">
        <v>104.50000019538885</v>
      </c>
      <c r="G808" s="51">
        <v>9.5000000177626216</v>
      </c>
      <c r="H808" s="52"/>
      <c r="I808" s="61"/>
      <c r="J808" s="61"/>
      <c r="K808" s="61"/>
      <c r="L808" s="61"/>
      <c r="M808" s="62"/>
      <c r="N808" s="64"/>
      <c r="O808" s="62"/>
    </row>
    <row r="809" spans="1:15" s="48" customFormat="1" ht="15" hidden="1" x14ac:dyDescent="0.25">
      <c r="A809" s="46" t="s">
        <v>298</v>
      </c>
      <c r="B809" s="47">
        <v>5</v>
      </c>
      <c r="C809" s="48" t="s">
        <v>4358</v>
      </c>
      <c r="D809" s="46" t="s">
        <v>299</v>
      </c>
      <c r="E809" s="49">
        <v>1487.362525511533</v>
      </c>
      <c r="F809" s="50">
        <v>2.4794834727543389</v>
      </c>
      <c r="G809" s="51">
        <v>1.6505008608741774</v>
      </c>
      <c r="H809" s="52"/>
      <c r="I809" s="61"/>
      <c r="J809" s="61"/>
      <c r="K809" s="61"/>
      <c r="L809" s="61"/>
      <c r="M809" s="62"/>
      <c r="N809" s="64"/>
      <c r="O809" s="62"/>
    </row>
    <row r="810" spans="1:15" s="48" customFormat="1" ht="15" hidden="1" x14ac:dyDescent="0.25">
      <c r="A810" s="46" t="s">
        <v>1679</v>
      </c>
      <c r="B810" s="47">
        <v>5</v>
      </c>
      <c r="C810" s="48" t="s">
        <v>4359</v>
      </c>
      <c r="D810" s="46" t="s">
        <v>1680</v>
      </c>
      <c r="E810" s="49">
        <v>566501.90612873435</v>
      </c>
      <c r="F810" s="50">
        <v>3.3717356313112599</v>
      </c>
      <c r="G810" s="51">
        <v>1.8095273842573312</v>
      </c>
      <c r="H810" s="52"/>
      <c r="I810" s="61"/>
      <c r="J810" s="61"/>
      <c r="K810" s="61"/>
      <c r="L810" s="61"/>
      <c r="M810" s="62"/>
      <c r="N810" s="64"/>
      <c r="O810" s="62"/>
    </row>
    <row r="811" spans="1:15" s="48" customFormat="1" ht="15" hidden="1" x14ac:dyDescent="0.25">
      <c r="A811" s="46" t="s">
        <v>1679</v>
      </c>
      <c r="B811" s="47">
        <v>10</v>
      </c>
      <c r="C811" s="48" t="s">
        <v>4360</v>
      </c>
      <c r="D811" s="46" t="s">
        <v>1681</v>
      </c>
      <c r="E811" s="49">
        <v>163129.47935806215</v>
      </c>
      <c r="F811" s="50">
        <v>5.415378700872072</v>
      </c>
      <c r="G811" s="51">
        <v>2.7711934094278599</v>
      </c>
      <c r="H811" s="52"/>
      <c r="I811" s="61"/>
      <c r="J811" s="61"/>
      <c r="K811" s="61"/>
      <c r="L811" s="61"/>
      <c r="M811" s="62"/>
      <c r="N811" s="64"/>
      <c r="O811" s="62"/>
    </row>
    <row r="812" spans="1:15" s="48" customFormat="1" ht="15" hidden="1" x14ac:dyDescent="0.25">
      <c r="A812" s="46" t="s">
        <v>300</v>
      </c>
      <c r="B812" s="47">
        <v>5</v>
      </c>
      <c r="C812" s="48" t="s">
        <v>4361</v>
      </c>
      <c r="D812" s="46" t="s">
        <v>301</v>
      </c>
      <c r="E812" s="49">
        <v>151112.72698484361</v>
      </c>
      <c r="F812" s="50">
        <v>5.5387884958488511</v>
      </c>
      <c r="G812" s="51">
        <v>1.6017111681820708</v>
      </c>
      <c r="H812" s="52"/>
      <c r="I812" s="61"/>
      <c r="J812" s="61"/>
      <c r="K812" s="61"/>
      <c r="L812" s="61"/>
      <c r="M812" s="62"/>
      <c r="N812" s="64"/>
      <c r="O812" s="62"/>
    </row>
    <row r="813" spans="1:15" s="48" customFormat="1" ht="15" hidden="1" x14ac:dyDescent="0.25">
      <c r="A813" s="46" t="s">
        <v>302</v>
      </c>
      <c r="B813" s="47">
        <v>20</v>
      </c>
      <c r="C813" s="48" t="s">
        <v>4362</v>
      </c>
      <c r="D813" s="46" t="s">
        <v>303</v>
      </c>
      <c r="E813" s="49">
        <v>2.0019384615879972</v>
      </c>
      <c r="F813" s="50">
        <v>35.199983092438586</v>
      </c>
      <c r="G813" s="51">
        <v>3.1999984629489617</v>
      </c>
      <c r="H813" s="52"/>
      <c r="I813" s="61"/>
      <c r="J813" s="61"/>
      <c r="K813" s="61"/>
      <c r="L813" s="61"/>
      <c r="M813" s="62"/>
      <c r="N813" s="64"/>
      <c r="O813" s="62"/>
    </row>
    <row r="814" spans="1:15" s="48" customFormat="1" ht="15" hidden="1" x14ac:dyDescent="0.25">
      <c r="A814" s="46" t="s">
        <v>1682</v>
      </c>
      <c r="B814" s="47">
        <v>63</v>
      </c>
      <c r="C814" s="48" t="s">
        <v>4363</v>
      </c>
      <c r="D814" s="46" t="s">
        <v>1683</v>
      </c>
      <c r="E814" s="49">
        <v>12343.612691171467</v>
      </c>
      <c r="F814" s="50">
        <v>4.8179108570487701</v>
      </c>
      <c r="G814" s="51">
        <v>1.5130712088808174</v>
      </c>
      <c r="H814" s="52"/>
      <c r="I814" s="61"/>
      <c r="J814" s="61"/>
      <c r="K814" s="61"/>
      <c r="L814" s="61"/>
      <c r="M814" s="62"/>
      <c r="N814" s="64"/>
      <c r="O814" s="62"/>
    </row>
    <row r="815" spans="1:15" s="48" customFormat="1" ht="15" hidden="1" x14ac:dyDescent="0.25">
      <c r="A815" s="46" t="s">
        <v>1684</v>
      </c>
      <c r="B815" s="47">
        <v>63</v>
      </c>
      <c r="C815" s="48" t="s">
        <v>4364</v>
      </c>
      <c r="D815" s="46" t="s">
        <v>1685</v>
      </c>
      <c r="E815" s="49">
        <v>14247.736244227737</v>
      </c>
      <c r="F815" s="50">
        <v>3.7174759479042327</v>
      </c>
      <c r="G815" s="51">
        <v>1.0960561112128078</v>
      </c>
      <c r="H815" s="52"/>
      <c r="I815" s="61"/>
      <c r="J815" s="61"/>
      <c r="K815" s="61"/>
      <c r="L815" s="61"/>
      <c r="M815" s="62"/>
      <c r="N815" s="64"/>
      <c r="O815" s="62"/>
    </row>
    <row r="816" spans="1:15" s="48" customFormat="1" ht="15" hidden="1" x14ac:dyDescent="0.25">
      <c r="A816" s="46" t="s">
        <v>3310</v>
      </c>
      <c r="B816" s="47">
        <v>28</v>
      </c>
      <c r="C816" s="48" t="s">
        <v>4365</v>
      </c>
      <c r="D816" s="46" t="s">
        <v>3460</v>
      </c>
      <c r="E816" s="49">
        <v>84.81812725708005</v>
      </c>
      <c r="F816" s="50">
        <v>9.5212960497496564</v>
      </c>
      <c r="G816" s="51">
        <v>1.8904728028731155</v>
      </c>
      <c r="H816" s="52"/>
      <c r="I816" s="61"/>
      <c r="J816" s="61"/>
      <c r="K816" s="61"/>
      <c r="L816" s="61"/>
      <c r="M816" s="62"/>
      <c r="N816" s="64"/>
      <c r="O816" s="62"/>
    </row>
    <row r="817" spans="1:15" s="48" customFormat="1" ht="15" hidden="1" x14ac:dyDescent="0.25">
      <c r="A817" s="46" t="s">
        <v>3311</v>
      </c>
      <c r="B817" s="47">
        <v>28</v>
      </c>
      <c r="C817" s="48" t="s">
        <v>4366</v>
      </c>
      <c r="D817" s="46" t="s">
        <v>3461</v>
      </c>
      <c r="E817" s="49">
        <v>297.8393358050962</v>
      </c>
      <c r="F817" s="50">
        <v>7.1342299171338759</v>
      </c>
      <c r="G817" s="51">
        <v>2.9543037675047934</v>
      </c>
      <c r="H817" s="52"/>
      <c r="I817" s="61"/>
      <c r="J817" s="61"/>
      <c r="K817" s="61"/>
      <c r="L817" s="61"/>
      <c r="M817" s="62"/>
      <c r="N817" s="64"/>
      <c r="O817" s="62"/>
    </row>
    <row r="818" spans="1:15" s="48" customFormat="1" ht="15" hidden="1" x14ac:dyDescent="0.25">
      <c r="A818" s="46" t="s">
        <v>1686</v>
      </c>
      <c r="B818" s="47">
        <v>28</v>
      </c>
      <c r="C818" s="48" t="s">
        <v>4367</v>
      </c>
      <c r="D818" s="46" t="s">
        <v>1687</v>
      </c>
      <c r="E818" s="49">
        <v>14570.108169328421</v>
      </c>
      <c r="F818" s="50">
        <v>0.72592582546952478</v>
      </c>
      <c r="G818" s="51">
        <v>0.31505663558626046</v>
      </c>
      <c r="H818" s="52"/>
      <c r="I818" s="61"/>
      <c r="J818" s="61"/>
      <c r="K818" s="61"/>
      <c r="L818" s="61"/>
      <c r="M818" s="62"/>
      <c r="N818" s="64"/>
      <c r="O818" s="62"/>
    </row>
    <row r="819" spans="1:15" s="48" customFormat="1" ht="15" hidden="1" x14ac:dyDescent="0.25">
      <c r="A819" s="46" t="s">
        <v>1688</v>
      </c>
      <c r="B819" s="47">
        <v>28</v>
      </c>
      <c r="C819" s="48" t="s">
        <v>4368</v>
      </c>
      <c r="D819" s="46" t="s">
        <v>1689</v>
      </c>
      <c r="E819" s="49">
        <v>89833.71486595273</v>
      </c>
      <c r="F819" s="50">
        <v>0.28934142753403252</v>
      </c>
      <c r="G819" s="51">
        <v>8.6966613699840239E-2</v>
      </c>
      <c r="H819" s="52"/>
      <c r="I819" s="61"/>
      <c r="J819" s="61"/>
      <c r="K819" s="61"/>
      <c r="L819" s="61"/>
      <c r="M819" s="62"/>
      <c r="N819" s="64"/>
      <c r="O819" s="62"/>
    </row>
    <row r="820" spans="1:15" s="48" customFormat="1" ht="15" hidden="1" x14ac:dyDescent="0.25">
      <c r="A820" s="46" t="s">
        <v>1688</v>
      </c>
      <c r="B820" s="47">
        <v>60</v>
      </c>
      <c r="C820" s="48" t="s">
        <v>4369</v>
      </c>
      <c r="D820" s="46" t="s">
        <v>1690</v>
      </c>
      <c r="E820" s="49">
        <v>34287.486379519105</v>
      </c>
      <c r="F820" s="50">
        <v>0.70571763797925202</v>
      </c>
      <c r="G820" s="51">
        <v>0.2081608078747775</v>
      </c>
      <c r="H820" s="52"/>
      <c r="I820" s="61"/>
      <c r="J820" s="61"/>
      <c r="K820" s="61"/>
      <c r="L820" s="61"/>
      <c r="M820" s="62"/>
      <c r="N820" s="64"/>
      <c r="O820" s="62"/>
    </row>
    <row r="821" spans="1:15" s="48" customFormat="1" ht="15" hidden="1" x14ac:dyDescent="0.25">
      <c r="A821" s="46" t="s">
        <v>1691</v>
      </c>
      <c r="B821" s="47">
        <v>30</v>
      </c>
      <c r="C821" s="48" t="s">
        <v>4370</v>
      </c>
      <c r="D821" s="46" t="s">
        <v>1692</v>
      </c>
      <c r="E821" s="49">
        <v>3045.3694224152714</v>
      </c>
      <c r="F821" s="50">
        <v>0.60316573959135344</v>
      </c>
      <c r="G821" s="51">
        <v>0.48117501500383031</v>
      </c>
      <c r="H821" s="52"/>
      <c r="I821" s="61"/>
      <c r="J821" s="61"/>
      <c r="K821" s="61"/>
      <c r="L821" s="61"/>
      <c r="M821" s="62"/>
      <c r="N821" s="64"/>
      <c r="O821" s="62"/>
    </row>
    <row r="822" spans="1:15" s="48" customFormat="1" ht="15" hidden="1" x14ac:dyDescent="0.25">
      <c r="A822" s="46" t="s">
        <v>1693</v>
      </c>
      <c r="B822" s="47">
        <v>30</v>
      </c>
      <c r="C822" s="48" t="s">
        <v>4371</v>
      </c>
      <c r="D822" s="46" t="s">
        <v>1694</v>
      </c>
      <c r="E822" s="49">
        <v>3082.1250568749383</v>
      </c>
      <c r="F822" s="50">
        <v>0.83659210850269705</v>
      </c>
      <c r="G822" s="51">
        <v>0.57619242903922696</v>
      </c>
      <c r="H822" s="52"/>
      <c r="I822" s="61"/>
      <c r="J822" s="61"/>
      <c r="K822" s="61"/>
      <c r="L822" s="61"/>
      <c r="M822" s="62"/>
      <c r="N822" s="64"/>
      <c r="O822" s="62"/>
    </row>
    <row r="823" spans="1:15" s="48" customFormat="1" ht="15" hidden="1" x14ac:dyDescent="0.25">
      <c r="A823" s="46" t="s">
        <v>3312</v>
      </c>
      <c r="B823" s="47">
        <v>30</v>
      </c>
      <c r="C823" s="48" t="s">
        <v>4372</v>
      </c>
      <c r="D823" s="46" t="s">
        <v>3462</v>
      </c>
      <c r="E823" s="49">
        <v>846.91602463461459</v>
      </c>
      <c r="F823" s="50">
        <v>1.7271535281565566</v>
      </c>
      <c r="G823" s="51">
        <v>0.96371853562081733</v>
      </c>
      <c r="H823" s="52"/>
      <c r="I823" s="61"/>
      <c r="J823" s="61"/>
      <c r="K823" s="61"/>
      <c r="L823" s="61"/>
      <c r="M823" s="62"/>
      <c r="N823" s="64"/>
      <c r="O823" s="62"/>
    </row>
    <row r="824" spans="1:15" s="48" customFormat="1" ht="15" hidden="1" x14ac:dyDescent="0.25">
      <c r="A824" s="46" t="s">
        <v>1695</v>
      </c>
      <c r="B824" s="47">
        <v>30</v>
      </c>
      <c r="C824" s="48" t="s">
        <v>4373</v>
      </c>
      <c r="D824" s="46" t="s">
        <v>1696</v>
      </c>
      <c r="E824" s="49">
        <v>1175.1476958040148</v>
      </c>
      <c r="F824" s="50">
        <v>0.65499613601622519</v>
      </c>
      <c r="G824" s="51">
        <v>1.1531357325982345</v>
      </c>
      <c r="H824" s="52"/>
      <c r="I824" s="61"/>
      <c r="J824" s="61"/>
      <c r="K824" s="61"/>
      <c r="L824" s="61"/>
      <c r="M824" s="62"/>
      <c r="N824" s="64"/>
      <c r="O824" s="62"/>
    </row>
    <row r="825" spans="1:15" s="48" customFormat="1" ht="15" hidden="1" x14ac:dyDescent="0.25">
      <c r="A825" s="46" t="s">
        <v>1697</v>
      </c>
      <c r="B825" s="47">
        <v>28</v>
      </c>
      <c r="C825" s="48" t="s">
        <v>4374</v>
      </c>
      <c r="D825" s="46" t="s">
        <v>3463</v>
      </c>
      <c r="E825" s="49">
        <v>304.25044584958232</v>
      </c>
      <c r="F825" s="50">
        <v>1.1175789703463694</v>
      </c>
      <c r="G825" s="51">
        <v>0.4438328055041742</v>
      </c>
      <c r="H825" s="52"/>
      <c r="I825" s="61"/>
      <c r="J825" s="61"/>
      <c r="K825" s="61"/>
      <c r="L825" s="61"/>
      <c r="M825" s="62"/>
      <c r="N825" s="64"/>
      <c r="O825" s="62"/>
    </row>
    <row r="826" spans="1:15" s="48" customFormat="1" ht="15" hidden="1" x14ac:dyDescent="0.25">
      <c r="A826" s="46" t="s">
        <v>1697</v>
      </c>
      <c r="B826" s="47">
        <v>56</v>
      </c>
      <c r="C826" s="48" t="s">
        <v>4375</v>
      </c>
      <c r="D826" s="46" t="s">
        <v>1698</v>
      </c>
      <c r="E826" s="49">
        <v>247.30640657813638</v>
      </c>
      <c r="F826" s="50">
        <v>2.0883607794318224</v>
      </c>
      <c r="G826" s="51">
        <v>0.48003632142974351</v>
      </c>
      <c r="H826" s="52"/>
      <c r="I826" s="61"/>
      <c r="J826" s="61"/>
      <c r="K826" s="61"/>
      <c r="L826" s="61"/>
      <c r="M826" s="62"/>
      <c r="N826" s="64"/>
      <c r="O826" s="62"/>
    </row>
    <row r="827" spans="1:15" s="48" customFormat="1" ht="15" hidden="1" x14ac:dyDescent="0.25">
      <c r="A827" s="46" t="s">
        <v>1699</v>
      </c>
      <c r="B827" s="47">
        <v>1</v>
      </c>
      <c r="C827" s="48" t="s">
        <v>4376</v>
      </c>
      <c r="D827" s="46" t="s">
        <v>1700</v>
      </c>
      <c r="E827" s="49">
        <v>34842.2721134983</v>
      </c>
      <c r="F827" s="50">
        <v>3.3746862809916309</v>
      </c>
      <c r="G827" s="51">
        <v>0.23938069332612788</v>
      </c>
      <c r="H827" s="52"/>
      <c r="I827" s="61"/>
      <c r="J827" s="61"/>
      <c r="K827" s="61"/>
      <c r="L827" s="61"/>
      <c r="M827" s="62"/>
      <c r="N827" s="64"/>
      <c r="O827" s="62"/>
    </row>
    <row r="828" spans="1:15" s="48" customFormat="1" ht="15" hidden="1" x14ac:dyDescent="0.25">
      <c r="A828" s="46" t="s">
        <v>3313</v>
      </c>
      <c r="B828" s="47">
        <v>3</v>
      </c>
      <c r="C828" s="48" t="s">
        <v>4377</v>
      </c>
      <c r="D828" s="46" t="s">
        <v>3464</v>
      </c>
      <c r="E828" s="49">
        <v>122074.74111330509</v>
      </c>
      <c r="F828" s="50">
        <v>1.5278962240590097</v>
      </c>
      <c r="G828" s="51">
        <v>1.1858321667327347</v>
      </c>
      <c r="H828" s="52"/>
      <c r="I828" s="61"/>
      <c r="J828" s="61"/>
      <c r="K828" s="61"/>
      <c r="L828" s="61"/>
      <c r="M828" s="62"/>
      <c r="N828" s="64"/>
      <c r="O828" s="62"/>
    </row>
    <row r="829" spans="1:15" s="48" customFormat="1" ht="15" hidden="1" x14ac:dyDescent="0.25">
      <c r="A829" s="46" t="s">
        <v>304</v>
      </c>
      <c r="B829" s="47">
        <v>10</v>
      </c>
      <c r="C829" s="48" t="s">
        <v>4378</v>
      </c>
      <c r="D829" s="46" t="s">
        <v>305</v>
      </c>
      <c r="E829" s="49">
        <v>1937.4095963868313</v>
      </c>
      <c r="F829" s="50">
        <v>11.364111874463951</v>
      </c>
      <c r="G829" s="51">
        <v>0.17508904748914836</v>
      </c>
      <c r="H829" s="52"/>
      <c r="I829" s="61"/>
      <c r="J829" s="61"/>
      <c r="K829" s="61"/>
      <c r="L829" s="61"/>
      <c r="M829" s="62"/>
      <c r="N829" s="64"/>
      <c r="O829" s="62"/>
    </row>
    <row r="830" spans="1:15" s="48" customFormat="1" ht="15" hidden="1" x14ac:dyDescent="0.25">
      <c r="A830" s="46" t="s">
        <v>306</v>
      </c>
      <c r="B830" s="47">
        <v>25</v>
      </c>
      <c r="C830" s="48" t="s">
        <v>4379</v>
      </c>
      <c r="D830" s="46" t="s">
        <v>307</v>
      </c>
      <c r="E830" s="49">
        <v>1689.6757550272159</v>
      </c>
      <c r="F830" s="50">
        <v>45.454714119847758</v>
      </c>
      <c r="G830" s="51">
        <v>0.85870088196396055</v>
      </c>
      <c r="H830" s="52"/>
      <c r="I830" s="61"/>
      <c r="J830" s="61"/>
      <c r="K830" s="61"/>
      <c r="L830" s="61"/>
      <c r="M830" s="62"/>
      <c r="N830" s="64"/>
      <c r="O830" s="62"/>
    </row>
    <row r="831" spans="1:15" s="48" customFormat="1" ht="15" hidden="1" x14ac:dyDescent="0.25">
      <c r="A831" s="46" t="s">
        <v>1701</v>
      </c>
      <c r="B831" s="47">
        <v>12</v>
      </c>
      <c r="C831" s="48" t="s">
        <v>4380</v>
      </c>
      <c r="D831" s="46" t="s">
        <v>1702</v>
      </c>
      <c r="E831" s="49">
        <v>4776.7238248754293</v>
      </c>
      <c r="F831" s="50">
        <v>0.54437838471178812</v>
      </c>
      <c r="G831" s="51">
        <v>5.3986106425866168E-2</v>
      </c>
      <c r="H831" s="52"/>
      <c r="I831" s="61"/>
      <c r="J831" s="61"/>
      <c r="K831" s="61"/>
      <c r="L831" s="61"/>
      <c r="M831" s="62"/>
      <c r="N831" s="64"/>
      <c r="O831" s="62"/>
    </row>
    <row r="832" spans="1:15" s="48" customFormat="1" ht="15" hidden="1" x14ac:dyDescent="0.25">
      <c r="A832" s="46" t="s">
        <v>1703</v>
      </c>
      <c r="B832" s="47">
        <v>12</v>
      </c>
      <c r="C832" s="48" t="s">
        <v>4381</v>
      </c>
      <c r="D832" s="46" t="s">
        <v>1704</v>
      </c>
      <c r="E832" s="49">
        <v>2518.3912248765118</v>
      </c>
      <c r="F832" s="50">
        <v>0.60773783472623422</v>
      </c>
      <c r="G832" s="51">
        <v>5.5248894066021292E-2</v>
      </c>
      <c r="H832" s="52"/>
      <c r="I832" s="61"/>
      <c r="J832" s="61"/>
      <c r="K832" s="61"/>
      <c r="L832" s="61"/>
      <c r="M832" s="62"/>
      <c r="N832" s="64"/>
      <c r="O832" s="62"/>
    </row>
    <row r="833" spans="1:15" s="48" customFormat="1" ht="15" hidden="1" x14ac:dyDescent="0.25">
      <c r="A833" s="46" t="s">
        <v>1705</v>
      </c>
      <c r="B833" s="47">
        <v>12</v>
      </c>
      <c r="C833" s="48" t="s">
        <v>4382</v>
      </c>
      <c r="D833" s="46" t="s">
        <v>1706</v>
      </c>
      <c r="E833" s="49">
        <v>89936.572080492973</v>
      </c>
      <c r="F833" s="50">
        <v>0.54621042100686135</v>
      </c>
      <c r="G833" s="51">
        <v>0.10088733786028224</v>
      </c>
      <c r="H833" s="52"/>
      <c r="I833" s="61"/>
      <c r="J833" s="61"/>
      <c r="K833" s="61"/>
      <c r="L833" s="61"/>
      <c r="M833" s="62"/>
      <c r="N833" s="64"/>
      <c r="O833" s="62"/>
    </row>
    <row r="834" spans="1:15" s="48" customFormat="1" ht="15" hidden="1" x14ac:dyDescent="0.25">
      <c r="A834" s="46" t="s">
        <v>1707</v>
      </c>
      <c r="B834" s="47">
        <v>1</v>
      </c>
      <c r="C834" s="48" t="s">
        <v>4383</v>
      </c>
      <c r="D834" s="46" t="s">
        <v>1708</v>
      </c>
      <c r="E834" s="49">
        <v>6378.0461198063567</v>
      </c>
      <c r="F834" s="50">
        <v>28.111748305364035</v>
      </c>
      <c r="G834" s="51">
        <v>1.5182862308472311</v>
      </c>
      <c r="H834" s="52"/>
      <c r="I834" s="61"/>
      <c r="J834" s="61"/>
      <c r="K834" s="61"/>
      <c r="L834" s="61"/>
      <c r="M834" s="62"/>
      <c r="N834" s="64"/>
      <c r="O834" s="62"/>
    </row>
    <row r="835" spans="1:15" s="48" customFormat="1" ht="15" hidden="1" x14ac:dyDescent="0.25">
      <c r="A835" s="46" t="s">
        <v>308</v>
      </c>
      <c r="B835" s="47">
        <v>10</v>
      </c>
      <c r="C835" s="48" t="s">
        <v>4384</v>
      </c>
      <c r="D835" s="46" t="s">
        <v>309</v>
      </c>
      <c r="E835" s="49">
        <v>49.00907735414512</v>
      </c>
      <c r="F835" s="50">
        <v>57.730080890019075</v>
      </c>
      <c r="G835" s="51">
        <v>2.8600304582352694</v>
      </c>
      <c r="H835" s="52"/>
      <c r="I835" s="61"/>
      <c r="J835" s="61"/>
      <c r="K835" s="61"/>
      <c r="L835" s="61"/>
      <c r="M835" s="62"/>
      <c r="N835" s="64"/>
      <c r="O835" s="62"/>
    </row>
    <row r="836" spans="1:15" s="48" customFormat="1" ht="15" hidden="1" x14ac:dyDescent="0.25">
      <c r="A836" s="46" t="s">
        <v>1709</v>
      </c>
      <c r="B836" s="47">
        <v>28</v>
      </c>
      <c r="C836" s="48" t="s">
        <v>4385</v>
      </c>
      <c r="D836" s="46" t="s">
        <v>1710</v>
      </c>
      <c r="E836" s="49">
        <v>1283.4138843384571</v>
      </c>
      <c r="F836" s="50">
        <v>13.248168737682178</v>
      </c>
      <c r="G836" s="51">
        <v>0.72253848461825809</v>
      </c>
      <c r="H836" s="52"/>
      <c r="I836" s="61"/>
      <c r="J836" s="61"/>
      <c r="K836" s="61"/>
      <c r="L836" s="61"/>
      <c r="M836" s="62"/>
      <c r="N836" s="64"/>
      <c r="O836" s="62"/>
    </row>
    <row r="837" spans="1:15" s="48" customFormat="1" ht="15" hidden="1" x14ac:dyDescent="0.25">
      <c r="A837" s="46" t="s">
        <v>310</v>
      </c>
      <c r="B837" s="47">
        <v>5</v>
      </c>
      <c r="C837" s="48" t="s">
        <v>4386</v>
      </c>
      <c r="D837" s="46" t="s">
        <v>311</v>
      </c>
      <c r="E837" s="49">
        <v>927.04014722857391</v>
      </c>
      <c r="F837" s="50">
        <v>29.121373956357484</v>
      </c>
      <c r="G837" s="51">
        <v>0.1440875201014476</v>
      </c>
      <c r="H837" s="52"/>
      <c r="I837" s="61"/>
      <c r="J837" s="61"/>
      <c r="K837" s="61"/>
      <c r="L837" s="61"/>
      <c r="M837" s="62"/>
      <c r="N837" s="64"/>
      <c r="O837" s="62"/>
    </row>
    <row r="838" spans="1:15" s="48" customFormat="1" ht="15" hidden="1" x14ac:dyDescent="0.25">
      <c r="A838" s="46" t="s">
        <v>3314</v>
      </c>
      <c r="B838" s="47">
        <v>1</v>
      </c>
      <c r="C838" s="48" t="s">
        <v>4387</v>
      </c>
      <c r="D838" s="46" t="s">
        <v>3465</v>
      </c>
      <c r="E838" s="49">
        <v>4138.3323613144457</v>
      </c>
      <c r="F838" s="50">
        <v>1.5907958388119858</v>
      </c>
      <c r="G838" s="51">
        <v>0.297151015048634</v>
      </c>
      <c r="H838" s="52"/>
      <c r="I838" s="61"/>
      <c r="J838" s="61"/>
      <c r="K838" s="61"/>
      <c r="L838" s="61"/>
      <c r="M838" s="62"/>
      <c r="N838" s="64"/>
      <c r="O838" s="62"/>
    </row>
    <row r="839" spans="1:15" s="48" customFormat="1" ht="15" hidden="1" x14ac:dyDescent="0.25">
      <c r="A839" s="46" t="s">
        <v>1711</v>
      </c>
      <c r="B839" s="47">
        <v>1</v>
      </c>
      <c r="C839" s="48" t="s">
        <v>4388</v>
      </c>
      <c r="D839" s="46" t="s">
        <v>1712</v>
      </c>
      <c r="E839" s="49">
        <v>63180.570047207177</v>
      </c>
      <c r="F839" s="50">
        <v>1.4333769501024494</v>
      </c>
      <c r="G839" s="51">
        <v>0.30550070457722883</v>
      </c>
      <c r="H839" s="52"/>
      <c r="I839" s="61"/>
      <c r="J839" s="61"/>
      <c r="K839" s="61"/>
      <c r="L839" s="61"/>
      <c r="M839" s="62"/>
      <c r="N839" s="64"/>
      <c r="O839" s="62"/>
    </row>
    <row r="840" spans="1:15" s="48" customFormat="1" ht="15" hidden="1" x14ac:dyDescent="0.25">
      <c r="A840" s="46" t="s">
        <v>1713</v>
      </c>
      <c r="B840" s="47">
        <v>1</v>
      </c>
      <c r="C840" s="48" t="s">
        <v>4389</v>
      </c>
      <c r="D840" s="46" t="s">
        <v>1714</v>
      </c>
      <c r="E840" s="49">
        <v>142899.52030494809</v>
      </c>
      <c r="F840" s="50">
        <v>1.2072577327890888</v>
      </c>
      <c r="G840" s="51">
        <v>0.15186354693060922</v>
      </c>
      <c r="H840" s="52"/>
      <c r="I840" s="61"/>
      <c r="J840" s="61"/>
      <c r="K840" s="61"/>
      <c r="L840" s="61"/>
      <c r="M840" s="62"/>
      <c r="N840" s="64"/>
      <c r="O840" s="62"/>
    </row>
    <row r="841" spans="1:15" s="48" customFormat="1" ht="15" hidden="1" x14ac:dyDescent="0.25">
      <c r="A841" s="46" t="s">
        <v>1715</v>
      </c>
      <c r="B841" s="47">
        <v>100</v>
      </c>
      <c r="C841" s="48" t="s">
        <v>4390</v>
      </c>
      <c r="D841" s="46" t="s">
        <v>1716</v>
      </c>
      <c r="E841" s="49">
        <v>6328.2556591667235</v>
      </c>
      <c r="F841" s="50">
        <v>1.1395685775674835</v>
      </c>
      <c r="G841" s="51">
        <v>0.30069318779461235</v>
      </c>
      <c r="H841" s="52"/>
      <c r="I841" s="61"/>
      <c r="J841" s="61"/>
      <c r="K841" s="61"/>
      <c r="L841" s="61"/>
      <c r="M841" s="62"/>
      <c r="N841" s="64"/>
      <c r="O841" s="62"/>
    </row>
    <row r="842" spans="1:15" s="48" customFormat="1" ht="15" hidden="1" x14ac:dyDescent="0.25">
      <c r="A842" s="46" t="s">
        <v>312</v>
      </c>
      <c r="B842" s="47">
        <v>5</v>
      </c>
      <c r="C842" s="48" t="s">
        <v>4391</v>
      </c>
      <c r="D842" s="46" t="s">
        <v>313</v>
      </c>
      <c r="E842" s="49">
        <v>1247.7095064903551</v>
      </c>
      <c r="F842" s="50">
        <v>58.386856813263471</v>
      </c>
      <c r="G842" s="51">
        <v>0.12551330714687975</v>
      </c>
      <c r="H842" s="52"/>
      <c r="I842" s="61"/>
      <c r="J842" s="61"/>
      <c r="K842" s="61"/>
      <c r="L842" s="61"/>
      <c r="M842" s="62"/>
      <c r="N842" s="64"/>
      <c r="O842" s="62"/>
    </row>
    <row r="843" spans="1:15" s="48" customFormat="1" ht="15" hidden="1" x14ac:dyDescent="0.25">
      <c r="A843" s="46" t="s">
        <v>314</v>
      </c>
      <c r="B843" s="47">
        <v>1</v>
      </c>
      <c r="C843" s="48" t="s">
        <v>4392</v>
      </c>
      <c r="D843" s="46" t="s">
        <v>315</v>
      </c>
      <c r="E843" s="49">
        <v>89219.832186073065</v>
      </c>
      <c r="F843" s="50">
        <v>2.3149487511840463</v>
      </c>
      <c r="G843" s="51">
        <v>1.0818574362571391</v>
      </c>
      <c r="H843" s="52"/>
      <c r="I843" s="61"/>
      <c r="J843" s="61"/>
      <c r="K843" s="61"/>
      <c r="L843" s="61"/>
      <c r="M843" s="62"/>
      <c r="N843" s="64"/>
      <c r="O843" s="62"/>
    </row>
    <row r="844" spans="1:15" s="48" customFormat="1" ht="15" hidden="1" x14ac:dyDescent="0.25">
      <c r="A844" s="46" t="s">
        <v>1717</v>
      </c>
      <c r="B844" s="47">
        <v>28</v>
      </c>
      <c r="C844" s="48" t="s">
        <v>4393</v>
      </c>
      <c r="D844" s="46" t="s">
        <v>1718</v>
      </c>
      <c r="E844" s="49">
        <v>4285.1244837203994</v>
      </c>
      <c r="F844" s="50">
        <v>12.161556892450916</v>
      </c>
      <c r="G844" s="51">
        <v>1.1274473742029234</v>
      </c>
      <c r="H844" s="52"/>
      <c r="I844" s="61"/>
      <c r="J844" s="61"/>
      <c r="K844" s="61"/>
      <c r="L844" s="61"/>
      <c r="M844" s="62"/>
      <c r="N844" s="64"/>
      <c r="O844" s="62"/>
    </row>
    <row r="845" spans="1:15" s="48" customFormat="1" ht="15" hidden="1" x14ac:dyDescent="0.25">
      <c r="A845" s="46" t="s">
        <v>316</v>
      </c>
      <c r="B845" s="47">
        <v>10</v>
      </c>
      <c r="C845" s="48" t="s">
        <v>4394</v>
      </c>
      <c r="D845" s="46" t="s">
        <v>317</v>
      </c>
      <c r="E845" s="49">
        <v>7447.9307428319007</v>
      </c>
      <c r="F845" s="50">
        <v>16.429603312003007</v>
      </c>
      <c r="G845" s="51">
        <v>1.1628657619781122</v>
      </c>
      <c r="H845" s="52"/>
      <c r="I845" s="61"/>
      <c r="J845" s="61"/>
      <c r="K845" s="61"/>
      <c r="L845" s="61"/>
      <c r="M845" s="62"/>
      <c r="N845" s="64"/>
      <c r="O845" s="62"/>
    </row>
    <row r="846" spans="1:15" s="48" customFormat="1" ht="15" hidden="1" x14ac:dyDescent="0.25">
      <c r="A846" s="46" t="s">
        <v>3315</v>
      </c>
      <c r="B846" s="47">
        <v>1</v>
      </c>
      <c r="C846" s="48" t="s">
        <v>4395</v>
      </c>
      <c r="D846" s="46" t="s">
        <v>3466</v>
      </c>
      <c r="E846" s="49">
        <v>50.025203605546267</v>
      </c>
      <c r="F846" s="50">
        <v>90.532796941937491</v>
      </c>
      <c r="G846" s="51">
        <v>2.6503329271767058</v>
      </c>
      <c r="H846" s="52"/>
      <c r="I846" s="61"/>
      <c r="J846" s="61"/>
      <c r="K846" s="61"/>
      <c r="L846" s="61"/>
      <c r="M846" s="62"/>
      <c r="N846" s="64"/>
      <c r="O846" s="62"/>
    </row>
    <row r="847" spans="1:15" s="48" customFormat="1" ht="15" hidden="1" x14ac:dyDescent="0.25">
      <c r="A847" s="46" t="s">
        <v>318</v>
      </c>
      <c r="B847" s="47">
        <v>10</v>
      </c>
      <c r="C847" s="48" t="s">
        <v>4396</v>
      </c>
      <c r="D847" s="46" t="s">
        <v>319</v>
      </c>
      <c r="E847" s="49">
        <v>64853.178812384605</v>
      </c>
      <c r="F847" s="50">
        <v>3.9728330703012205</v>
      </c>
      <c r="G847" s="51">
        <v>2.4033784559084652</v>
      </c>
      <c r="H847" s="52"/>
      <c r="I847" s="61"/>
      <c r="J847" s="61"/>
      <c r="K847" s="61"/>
      <c r="L847" s="61"/>
      <c r="M847" s="62"/>
      <c r="N847" s="64"/>
      <c r="O847" s="62"/>
    </row>
    <row r="848" spans="1:15" s="48" customFormat="1" ht="15" hidden="1" x14ac:dyDescent="0.25">
      <c r="A848" s="46" t="s">
        <v>320</v>
      </c>
      <c r="B848" s="47">
        <v>3</v>
      </c>
      <c r="C848" s="48" t="s">
        <v>4397</v>
      </c>
      <c r="D848" s="46" t="s">
        <v>3074</v>
      </c>
      <c r="E848" s="49">
        <v>43094.273079668172</v>
      </c>
      <c r="F848" s="50">
        <v>1.4597792584574301</v>
      </c>
      <c r="G848" s="51">
        <v>2.9030860080002951</v>
      </c>
      <c r="H848" s="52"/>
      <c r="I848" s="61"/>
      <c r="J848" s="61"/>
      <c r="K848" s="61"/>
      <c r="L848" s="61"/>
      <c r="M848" s="62"/>
      <c r="N848" s="64"/>
      <c r="O848" s="62"/>
    </row>
    <row r="849" spans="1:15" s="48" customFormat="1" ht="15" hidden="1" x14ac:dyDescent="0.25">
      <c r="A849" s="46" t="s">
        <v>320</v>
      </c>
      <c r="B849" s="47">
        <v>10</v>
      </c>
      <c r="C849" s="48" t="s">
        <v>4398</v>
      </c>
      <c r="D849" s="46" t="s">
        <v>321</v>
      </c>
      <c r="E849" s="49">
        <v>39503.095944702625</v>
      </c>
      <c r="F849" s="50">
        <v>4.9958561925439398</v>
      </c>
      <c r="G849" s="51">
        <v>3.3404521848737341</v>
      </c>
      <c r="H849" s="52"/>
      <c r="I849" s="61"/>
      <c r="J849" s="61"/>
      <c r="K849" s="61"/>
      <c r="L849" s="61"/>
      <c r="M849" s="62"/>
      <c r="N849" s="64"/>
      <c r="O849" s="62"/>
    </row>
    <row r="850" spans="1:15" s="48" customFormat="1" ht="15" hidden="1" x14ac:dyDescent="0.25">
      <c r="A850" s="46" t="s">
        <v>1719</v>
      </c>
      <c r="B850" s="47">
        <v>10</v>
      </c>
      <c r="C850" s="48" t="s">
        <v>4399</v>
      </c>
      <c r="D850" s="46" t="s">
        <v>1720</v>
      </c>
      <c r="E850" s="49">
        <v>2256.7148626256967</v>
      </c>
      <c r="F850" s="50">
        <v>16.387178731553281</v>
      </c>
      <c r="G850" s="51">
        <v>7.1306999870792431</v>
      </c>
      <c r="H850" s="52"/>
      <c r="I850" s="61"/>
      <c r="J850" s="61"/>
      <c r="K850" s="61"/>
      <c r="L850" s="61"/>
      <c r="M850" s="62"/>
      <c r="N850" s="64"/>
      <c r="O850" s="62"/>
    </row>
    <row r="851" spans="1:15" s="48" customFormat="1" ht="15" hidden="1" x14ac:dyDescent="0.25">
      <c r="A851" s="46" t="s">
        <v>322</v>
      </c>
      <c r="B851" s="47">
        <v>5</v>
      </c>
      <c r="C851" s="48" t="s">
        <v>4400</v>
      </c>
      <c r="D851" s="46" t="s">
        <v>323</v>
      </c>
      <c r="E851" s="49">
        <v>12877.551100447774</v>
      </c>
      <c r="F851" s="50">
        <v>4.1395281978843341</v>
      </c>
      <c r="G851" s="51">
        <v>1.0072887737836529</v>
      </c>
      <c r="H851" s="52"/>
      <c r="I851" s="61"/>
      <c r="J851" s="61"/>
      <c r="K851" s="61"/>
      <c r="L851" s="61"/>
      <c r="M851" s="62"/>
      <c r="N851" s="64"/>
      <c r="O851" s="62"/>
    </row>
    <row r="852" spans="1:15" s="48" customFormat="1" ht="15" hidden="1" x14ac:dyDescent="0.25">
      <c r="A852" s="46" t="s">
        <v>324</v>
      </c>
      <c r="B852" s="47">
        <v>5</v>
      </c>
      <c r="C852" s="48" t="s">
        <v>4401</v>
      </c>
      <c r="D852" s="46" t="s">
        <v>325</v>
      </c>
      <c r="E852" s="49">
        <v>4550.4320905825589</v>
      </c>
      <c r="F852" s="50">
        <v>5.3309173760011941</v>
      </c>
      <c r="G852" s="51">
        <v>3.3651633340015801</v>
      </c>
      <c r="H852" s="52"/>
      <c r="I852" s="61"/>
      <c r="J852" s="61"/>
      <c r="K852" s="61"/>
      <c r="L852" s="61"/>
      <c r="M852" s="62"/>
      <c r="N852" s="64"/>
      <c r="O852" s="62"/>
    </row>
    <row r="853" spans="1:15" s="48" customFormat="1" ht="15" hidden="1" x14ac:dyDescent="0.25">
      <c r="A853" s="46" t="s">
        <v>1721</v>
      </c>
      <c r="B853" s="47">
        <v>28</v>
      </c>
      <c r="C853" s="48" t="s">
        <v>4402</v>
      </c>
      <c r="D853" s="46" t="s">
        <v>1722</v>
      </c>
      <c r="E853" s="49">
        <v>12171.009527942166</v>
      </c>
      <c r="F853" s="50">
        <v>1.4355350194976055</v>
      </c>
      <c r="G853" s="51">
        <v>2.6676778737060887</v>
      </c>
      <c r="H853" s="52"/>
      <c r="I853" s="61"/>
      <c r="J853" s="61"/>
      <c r="K853" s="61"/>
      <c r="L853" s="61"/>
      <c r="M853" s="62"/>
      <c r="N853" s="64"/>
      <c r="O853" s="62"/>
    </row>
    <row r="854" spans="1:15" s="48" customFormat="1" ht="15" hidden="1" x14ac:dyDescent="0.25">
      <c r="A854" s="46" t="s">
        <v>1723</v>
      </c>
      <c r="B854" s="47">
        <v>28</v>
      </c>
      <c r="C854" s="48" t="s">
        <v>4403</v>
      </c>
      <c r="D854" s="46" t="s">
        <v>1724</v>
      </c>
      <c r="E854" s="49">
        <v>2214.7346296624746</v>
      </c>
      <c r="F854" s="50">
        <v>5.0970318289195564</v>
      </c>
      <c r="G854" s="51">
        <v>3.1733840805750537</v>
      </c>
      <c r="H854" s="52"/>
      <c r="I854" s="61"/>
      <c r="J854" s="61"/>
      <c r="K854" s="61"/>
      <c r="L854" s="61"/>
      <c r="M854" s="62"/>
      <c r="N854" s="64"/>
      <c r="O854" s="62"/>
    </row>
    <row r="855" spans="1:15" s="48" customFormat="1" ht="15" hidden="1" x14ac:dyDescent="0.25">
      <c r="A855" s="46" t="s">
        <v>1725</v>
      </c>
      <c r="B855" s="47">
        <v>1</v>
      </c>
      <c r="C855" s="48" t="s">
        <v>4404</v>
      </c>
      <c r="D855" s="46" t="s">
        <v>1726</v>
      </c>
      <c r="E855" s="49">
        <v>3218.0806341916323</v>
      </c>
      <c r="F855" s="50">
        <v>6.1135009455541374</v>
      </c>
      <c r="G855" s="51">
        <v>0.88296636317456612</v>
      </c>
      <c r="H855" s="52"/>
      <c r="I855" s="61"/>
      <c r="J855" s="61"/>
      <c r="K855" s="61"/>
      <c r="L855" s="61"/>
      <c r="M855" s="62"/>
      <c r="N855" s="64"/>
      <c r="O855" s="62"/>
    </row>
    <row r="856" spans="1:15" s="48" customFormat="1" ht="15" hidden="1" x14ac:dyDescent="0.25">
      <c r="A856" s="46" t="s">
        <v>1727</v>
      </c>
      <c r="B856" s="47">
        <v>28</v>
      </c>
      <c r="C856" s="48" t="s">
        <v>4405</v>
      </c>
      <c r="D856" s="46" t="s">
        <v>1728</v>
      </c>
      <c r="E856" s="49">
        <v>14488.261947801337</v>
      </c>
      <c r="F856" s="50">
        <v>2.6175449640979953</v>
      </c>
      <c r="G856" s="51">
        <v>2.5404077233363367</v>
      </c>
      <c r="H856" s="52"/>
      <c r="I856" s="61"/>
      <c r="J856" s="61"/>
      <c r="K856" s="61"/>
      <c r="L856" s="61"/>
      <c r="M856" s="62"/>
      <c r="N856" s="64"/>
      <c r="O856" s="62"/>
    </row>
    <row r="857" spans="1:15" s="48" customFormat="1" ht="15" hidden="1" x14ac:dyDescent="0.25">
      <c r="A857" s="46" t="s">
        <v>326</v>
      </c>
      <c r="B857" s="47">
        <v>5</v>
      </c>
      <c r="C857" s="48" t="s">
        <v>4406</v>
      </c>
      <c r="D857" s="46" t="s">
        <v>327</v>
      </c>
      <c r="E857" s="49">
        <v>19743.395885609789</v>
      </c>
      <c r="F857" s="50">
        <v>15.130994968182662</v>
      </c>
      <c r="G857" s="51">
        <v>1.7901011563983202</v>
      </c>
      <c r="H857" s="52"/>
      <c r="I857" s="61"/>
      <c r="J857" s="61"/>
      <c r="K857" s="61"/>
      <c r="L857" s="61"/>
      <c r="M857" s="62"/>
      <c r="N857" s="64"/>
      <c r="O857" s="62"/>
    </row>
    <row r="858" spans="1:15" s="48" customFormat="1" ht="15" hidden="1" x14ac:dyDescent="0.25">
      <c r="A858" s="46" t="s">
        <v>326</v>
      </c>
      <c r="B858" s="47">
        <v>10</v>
      </c>
      <c r="C858" s="48" t="s">
        <v>4407</v>
      </c>
      <c r="D858" s="46" t="s">
        <v>1729</v>
      </c>
      <c r="E858" s="49">
        <v>44953.48654301092</v>
      </c>
      <c r="F858" s="50">
        <v>28.758974825301927</v>
      </c>
      <c r="G858" s="51">
        <v>3.1144753128115323</v>
      </c>
      <c r="H858" s="52"/>
      <c r="I858" s="61"/>
      <c r="J858" s="61"/>
      <c r="K858" s="61"/>
      <c r="L858" s="61"/>
      <c r="M858" s="62"/>
      <c r="N858" s="64"/>
      <c r="O858" s="62"/>
    </row>
    <row r="859" spans="1:15" s="48" customFormat="1" ht="15" hidden="1" x14ac:dyDescent="0.25">
      <c r="A859" s="46" t="s">
        <v>1730</v>
      </c>
      <c r="B859" s="47">
        <v>1</v>
      </c>
      <c r="C859" s="48" t="s">
        <v>4408</v>
      </c>
      <c r="D859" s="46" t="s">
        <v>1731</v>
      </c>
      <c r="E859" s="49">
        <v>3555.9554458549246</v>
      </c>
      <c r="F859" s="50">
        <v>5.2904951106542963</v>
      </c>
      <c r="G859" s="51">
        <v>1.5352027133279722</v>
      </c>
      <c r="H859" s="52"/>
      <c r="I859" s="61"/>
      <c r="J859" s="61"/>
      <c r="K859" s="61"/>
      <c r="L859" s="61"/>
      <c r="M859" s="62"/>
      <c r="N859" s="64"/>
      <c r="O859" s="62"/>
    </row>
    <row r="860" spans="1:15" s="48" customFormat="1" ht="15" hidden="1" x14ac:dyDescent="0.25">
      <c r="A860" s="46" t="s">
        <v>1732</v>
      </c>
      <c r="B860" s="47">
        <v>1</v>
      </c>
      <c r="C860" s="48" t="s">
        <v>4409</v>
      </c>
      <c r="D860" s="46" t="s">
        <v>1733</v>
      </c>
      <c r="E860" s="49">
        <v>168.71660768002039</v>
      </c>
      <c r="F860" s="50">
        <v>28.216707089255674</v>
      </c>
      <c r="G860" s="51">
        <v>4.8079982641858932</v>
      </c>
      <c r="H860" s="52"/>
      <c r="I860" s="61"/>
      <c r="J860" s="61"/>
      <c r="K860" s="61"/>
      <c r="L860" s="61"/>
      <c r="M860" s="62"/>
      <c r="N860" s="64"/>
      <c r="O860" s="62"/>
    </row>
    <row r="861" spans="1:15" s="48" customFormat="1" ht="15" hidden="1" x14ac:dyDescent="0.25">
      <c r="A861" s="46" t="s">
        <v>328</v>
      </c>
      <c r="B861" s="47">
        <v>5</v>
      </c>
      <c r="C861" s="48" t="s">
        <v>4410</v>
      </c>
      <c r="D861" s="46" t="s">
        <v>329</v>
      </c>
      <c r="E861" s="49">
        <v>8690.7428385205567</v>
      </c>
      <c r="F861" s="50">
        <v>22.176566374251269</v>
      </c>
      <c r="G861" s="51">
        <v>1.1813319914726443</v>
      </c>
      <c r="H861" s="52"/>
      <c r="I861" s="61"/>
      <c r="J861" s="61"/>
      <c r="K861" s="61"/>
      <c r="L861" s="61"/>
      <c r="M861" s="62"/>
      <c r="N861" s="64"/>
      <c r="O861" s="62"/>
    </row>
    <row r="862" spans="1:15" s="48" customFormat="1" ht="15" hidden="1" x14ac:dyDescent="0.25">
      <c r="A862" s="46" t="s">
        <v>330</v>
      </c>
      <c r="B862" s="47">
        <v>5</v>
      </c>
      <c r="C862" s="48" t="s">
        <v>4411</v>
      </c>
      <c r="D862" s="46" t="s">
        <v>331</v>
      </c>
      <c r="E862" s="49">
        <v>2913.9262656178325</v>
      </c>
      <c r="F862" s="50">
        <v>16.866094581696483</v>
      </c>
      <c r="G862" s="51">
        <v>1.1164768786610926</v>
      </c>
      <c r="H862" s="52"/>
      <c r="I862" s="61"/>
      <c r="J862" s="61"/>
      <c r="K862" s="61"/>
      <c r="L862" s="61"/>
      <c r="M862" s="62"/>
      <c r="N862" s="64"/>
      <c r="O862" s="62"/>
    </row>
    <row r="863" spans="1:15" s="48" customFormat="1" ht="15" hidden="1" x14ac:dyDescent="0.25">
      <c r="A863" s="46" t="s">
        <v>332</v>
      </c>
      <c r="B863" s="47">
        <v>10</v>
      </c>
      <c r="C863" s="48" t="s">
        <v>4412</v>
      </c>
      <c r="D863" s="46" t="s">
        <v>333</v>
      </c>
      <c r="E863" s="49">
        <v>13538.429103121132</v>
      </c>
      <c r="F863" s="50">
        <v>36.066585634180512</v>
      </c>
      <c r="G863" s="51">
        <v>2.952724166448629</v>
      </c>
      <c r="H863" s="52"/>
      <c r="I863" s="61"/>
      <c r="J863" s="61"/>
      <c r="K863" s="61"/>
      <c r="L863" s="61"/>
      <c r="M863" s="62"/>
      <c r="N863" s="64"/>
      <c r="O863" s="62"/>
    </row>
    <row r="864" spans="1:15" s="48" customFormat="1" ht="15" hidden="1" x14ac:dyDescent="0.25">
      <c r="A864" s="46" t="s">
        <v>334</v>
      </c>
      <c r="B864" s="47">
        <v>10</v>
      </c>
      <c r="C864" s="48" t="s">
        <v>4413</v>
      </c>
      <c r="D864" s="46" t="s">
        <v>335</v>
      </c>
      <c r="E864" s="49">
        <v>38555.32844992727</v>
      </c>
      <c r="F864" s="50">
        <v>17.586003882202149</v>
      </c>
      <c r="G864" s="51">
        <v>1.7567607961919887</v>
      </c>
      <c r="H864" s="52"/>
      <c r="I864" s="61"/>
      <c r="J864" s="61"/>
      <c r="K864" s="61"/>
      <c r="L864" s="61"/>
      <c r="M864" s="62"/>
      <c r="N864" s="64"/>
      <c r="O864" s="62"/>
    </row>
    <row r="865" spans="1:15" s="48" customFormat="1" ht="15" hidden="1" x14ac:dyDescent="0.25">
      <c r="A865" s="46" t="s">
        <v>336</v>
      </c>
      <c r="B865" s="47">
        <v>10</v>
      </c>
      <c r="C865" s="48" t="s">
        <v>4414</v>
      </c>
      <c r="D865" s="46" t="s">
        <v>337</v>
      </c>
      <c r="E865" s="49">
        <v>9663.4756793472916</v>
      </c>
      <c r="F865" s="50">
        <v>10.555297295153904</v>
      </c>
      <c r="G865" s="51">
        <v>0.80844850655391909</v>
      </c>
      <c r="H865" s="52"/>
      <c r="I865" s="61"/>
      <c r="J865" s="61"/>
      <c r="K865" s="61"/>
      <c r="L865" s="61"/>
      <c r="M865" s="62"/>
      <c r="N865" s="64"/>
      <c r="O865" s="62"/>
    </row>
    <row r="866" spans="1:15" s="48" customFormat="1" ht="15" hidden="1" x14ac:dyDescent="0.25">
      <c r="A866" s="46" t="s">
        <v>338</v>
      </c>
      <c r="B866" s="47">
        <v>10</v>
      </c>
      <c r="C866" s="48" t="s">
        <v>4415</v>
      </c>
      <c r="D866" s="46" t="s">
        <v>339</v>
      </c>
      <c r="E866" s="49">
        <v>25180.236577097327</v>
      </c>
      <c r="F866" s="50">
        <v>37.599917371750934</v>
      </c>
      <c r="G866" s="51">
        <v>5.6588632603120086</v>
      </c>
      <c r="H866" s="52"/>
      <c r="I866" s="61"/>
      <c r="J866" s="61"/>
      <c r="K866" s="61"/>
      <c r="L866" s="61"/>
      <c r="M866" s="62"/>
      <c r="N866" s="64"/>
      <c r="O866" s="62"/>
    </row>
    <row r="867" spans="1:15" s="48" customFormat="1" ht="15" hidden="1" x14ac:dyDescent="0.25">
      <c r="A867" s="46" t="s">
        <v>340</v>
      </c>
      <c r="B867" s="47">
        <v>10</v>
      </c>
      <c r="C867" s="48" t="s">
        <v>4416</v>
      </c>
      <c r="D867" s="46" t="s">
        <v>341</v>
      </c>
      <c r="E867" s="49">
        <v>49812.572016239166</v>
      </c>
      <c r="F867" s="50">
        <v>4.0470522870065668</v>
      </c>
      <c r="G867" s="51">
        <v>0.4751622816109134</v>
      </c>
      <c r="H867" s="52"/>
      <c r="I867" s="61"/>
      <c r="J867" s="61"/>
      <c r="K867" s="61"/>
      <c r="L867" s="61"/>
      <c r="M867" s="62"/>
      <c r="N867" s="64"/>
      <c r="O867" s="62"/>
    </row>
    <row r="868" spans="1:15" s="48" customFormat="1" ht="15" hidden="1" x14ac:dyDescent="0.25">
      <c r="A868" s="46" t="s">
        <v>342</v>
      </c>
      <c r="B868" s="47">
        <v>10</v>
      </c>
      <c r="C868" s="48" t="s">
        <v>4417</v>
      </c>
      <c r="D868" s="46" t="s">
        <v>343</v>
      </c>
      <c r="E868" s="49">
        <v>13023.820274531085</v>
      </c>
      <c r="F868" s="50">
        <v>2.8337842984652828</v>
      </c>
      <c r="G868" s="51">
        <v>1.1119340225078305</v>
      </c>
      <c r="H868" s="52"/>
      <c r="I868" s="61"/>
      <c r="J868" s="61"/>
      <c r="K868" s="61"/>
      <c r="L868" s="61"/>
      <c r="M868" s="62"/>
      <c r="N868" s="64"/>
      <c r="O868" s="62"/>
    </row>
    <row r="869" spans="1:15" s="48" customFormat="1" ht="15" hidden="1" x14ac:dyDescent="0.25">
      <c r="A869" s="46" t="s">
        <v>344</v>
      </c>
      <c r="B869" s="47">
        <v>10</v>
      </c>
      <c r="C869" s="48" t="s">
        <v>4418</v>
      </c>
      <c r="D869" s="46" t="s">
        <v>345</v>
      </c>
      <c r="E869" s="49">
        <v>2399.6356583873276</v>
      </c>
      <c r="F869" s="50">
        <v>51.998107864364677</v>
      </c>
      <c r="G869" s="51">
        <v>10.125090033855841</v>
      </c>
      <c r="H869" s="52"/>
      <c r="I869" s="61"/>
      <c r="J869" s="61"/>
      <c r="K869" s="61"/>
      <c r="L869" s="61"/>
      <c r="M869" s="62"/>
      <c r="N869" s="64"/>
      <c r="O869" s="62"/>
    </row>
    <row r="870" spans="1:15" s="48" customFormat="1" ht="15" hidden="1" x14ac:dyDescent="0.25">
      <c r="A870" s="46" t="s">
        <v>346</v>
      </c>
      <c r="B870" s="47">
        <v>10</v>
      </c>
      <c r="C870" s="48" t="s">
        <v>4419</v>
      </c>
      <c r="D870" s="46" t="s">
        <v>347</v>
      </c>
      <c r="E870" s="49">
        <v>4875.4150697038276</v>
      </c>
      <c r="F870" s="50">
        <v>51.528601997626701</v>
      </c>
      <c r="G870" s="51">
        <v>13.134389552136406</v>
      </c>
      <c r="H870" s="52"/>
      <c r="I870" s="61"/>
      <c r="J870" s="61"/>
      <c r="K870" s="61"/>
      <c r="L870" s="61"/>
      <c r="M870" s="62"/>
      <c r="N870" s="64"/>
      <c r="O870" s="62"/>
    </row>
    <row r="871" spans="1:15" s="48" customFormat="1" ht="15" hidden="1" x14ac:dyDescent="0.25">
      <c r="A871" s="46" t="s">
        <v>348</v>
      </c>
      <c r="B871" s="47">
        <v>10</v>
      </c>
      <c r="C871" s="48" t="s">
        <v>4420</v>
      </c>
      <c r="D871" s="46" t="s">
        <v>349</v>
      </c>
      <c r="E871" s="49">
        <v>27274.995930504054</v>
      </c>
      <c r="F871" s="50">
        <v>16.003480352927532</v>
      </c>
      <c r="G871" s="51">
        <v>11.391613179315225</v>
      </c>
      <c r="H871" s="52"/>
      <c r="I871" s="61"/>
      <c r="J871" s="61"/>
      <c r="K871" s="61"/>
      <c r="L871" s="61"/>
      <c r="M871" s="62"/>
      <c r="N871" s="64"/>
      <c r="O871" s="62"/>
    </row>
    <row r="872" spans="1:15" s="48" customFormat="1" ht="15" hidden="1" x14ac:dyDescent="0.25">
      <c r="A872" s="46" t="s">
        <v>350</v>
      </c>
      <c r="B872" s="47">
        <v>10</v>
      </c>
      <c r="C872" s="48" t="s">
        <v>4421</v>
      </c>
      <c r="D872" s="46" t="s">
        <v>351</v>
      </c>
      <c r="E872" s="49">
        <v>38723.479665704654</v>
      </c>
      <c r="F872" s="50">
        <v>32.27193032207736</v>
      </c>
      <c r="G872" s="51">
        <v>2.1409744128680019</v>
      </c>
      <c r="H872" s="52"/>
      <c r="I872" s="61"/>
      <c r="J872" s="61"/>
      <c r="K872" s="61"/>
      <c r="L872" s="61"/>
      <c r="M872" s="62"/>
      <c r="N872" s="64"/>
      <c r="O872" s="62"/>
    </row>
    <row r="873" spans="1:15" s="48" customFormat="1" ht="15" hidden="1" x14ac:dyDescent="0.25">
      <c r="A873" s="46" t="s">
        <v>352</v>
      </c>
      <c r="B873" s="47">
        <v>10</v>
      </c>
      <c r="C873" s="48" t="s">
        <v>4422</v>
      </c>
      <c r="D873" s="46" t="s">
        <v>353</v>
      </c>
      <c r="E873" s="49">
        <v>29315.523973772302</v>
      </c>
      <c r="F873" s="50">
        <v>18.997973793621192</v>
      </c>
      <c r="G873" s="51">
        <v>3.5544513354111538</v>
      </c>
      <c r="H873" s="52"/>
      <c r="I873" s="61"/>
      <c r="J873" s="61"/>
      <c r="K873" s="61"/>
      <c r="L873" s="61"/>
      <c r="M873" s="62"/>
      <c r="N873" s="64"/>
      <c r="O873" s="62"/>
    </row>
    <row r="874" spans="1:15" s="48" customFormat="1" ht="15" hidden="1" x14ac:dyDescent="0.25">
      <c r="A874" s="46" t="s">
        <v>354</v>
      </c>
      <c r="B874" s="47">
        <v>10</v>
      </c>
      <c r="C874" s="48" t="s">
        <v>4423</v>
      </c>
      <c r="D874" s="46" t="s">
        <v>355</v>
      </c>
      <c r="E874" s="49">
        <v>50476.07997328043</v>
      </c>
      <c r="F874" s="50">
        <v>12.774267077422076</v>
      </c>
      <c r="G874" s="51">
        <v>25.118223557077602</v>
      </c>
      <c r="H874" s="52"/>
      <c r="I874" s="61"/>
      <c r="J874" s="61"/>
      <c r="K874" s="61"/>
      <c r="L874" s="61"/>
      <c r="M874" s="62"/>
      <c r="N874" s="64"/>
      <c r="O874" s="62"/>
    </row>
    <row r="875" spans="1:15" s="48" customFormat="1" ht="15" hidden="1" x14ac:dyDescent="0.25">
      <c r="A875" s="46" t="s">
        <v>356</v>
      </c>
      <c r="B875" s="47">
        <v>10</v>
      </c>
      <c r="C875" s="48" t="s">
        <v>4424</v>
      </c>
      <c r="D875" s="46" t="s">
        <v>357</v>
      </c>
      <c r="E875" s="49">
        <v>20843.237020261586</v>
      </c>
      <c r="F875" s="50">
        <v>11.537107051377861</v>
      </c>
      <c r="G875" s="51">
        <v>9.0543533717393245</v>
      </c>
      <c r="H875" s="52"/>
      <c r="I875" s="61"/>
      <c r="J875" s="61"/>
      <c r="K875" s="61"/>
      <c r="L875" s="61"/>
      <c r="M875" s="62"/>
      <c r="N875" s="64"/>
      <c r="O875" s="62"/>
    </row>
    <row r="876" spans="1:15" s="48" customFormat="1" ht="15" hidden="1" x14ac:dyDescent="0.25">
      <c r="A876" s="46" t="s">
        <v>358</v>
      </c>
      <c r="B876" s="47">
        <v>10</v>
      </c>
      <c r="C876" s="48" t="s">
        <v>4425</v>
      </c>
      <c r="D876" s="46" t="s">
        <v>359</v>
      </c>
      <c r="E876" s="49">
        <v>103293.95028075576</v>
      </c>
      <c r="F876" s="50">
        <v>3.9814998524325094</v>
      </c>
      <c r="G876" s="51">
        <v>1.6157815557087465</v>
      </c>
      <c r="H876" s="52"/>
      <c r="I876" s="61"/>
      <c r="J876" s="61"/>
      <c r="K876" s="61"/>
      <c r="L876" s="61"/>
      <c r="M876" s="62"/>
      <c r="N876" s="64"/>
      <c r="O876" s="62"/>
    </row>
    <row r="877" spans="1:15" s="48" customFormat="1" ht="15" hidden="1" x14ac:dyDescent="0.25">
      <c r="A877" s="46" t="s">
        <v>360</v>
      </c>
      <c r="B877" s="47">
        <v>10</v>
      </c>
      <c r="C877" s="48" t="s">
        <v>4426</v>
      </c>
      <c r="D877" s="46" t="s">
        <v>361</v>
      </c>
      <c r="E877" s="49">
        <v>5929.5359518956393</v>
      </c>
      <c r="F877" s="50">
        <v>119.0043584733491</v>
      </c>
      <c r="G877" s="51">
        <v>2.8091122847300722</v>
      </c>
      <c r="H877" s="52"/>
      <c r="I877" s="61"/>
      <c r="J877" s="61"/>
      <c r="K877" s="61"/>
      <c r="L877" s="61"/>
      <c r="M877" s="62"/>
      <c r="N877" s="64"/>
      <c r="O877" s="62"/>
    </row>
    <row r="878" spans="1:15" s="48" customFormat="1" ht="15" hidden="1" x14ac:dyDescent="0.25">
      <c r="A878" s="46" t="s">
        <v>1734</v>
      </c>
      <c r="B878" s="47">
        <v>5</v>
      </c>
      <c r="C878" s="48" t="s">
        <v>4427</v>
      </c>
      <c r="D878" s="46" t="s">
        <v>1735</v>
      </c>
      <c r="E878" s="49">
        <v>3929.9705145368353</v>
      </c>
      <c r="F878" s="50">
        <v>67.292966352234259</v>
      </c>
      <c r="G878" s="51">
        <v>2.7349364977773654</v>
      </c>
      <c r="H878" s="52"/>
      <c r="I878" s="61"/>
      <c r="J878" s="61"/>
      <c r="K878" s="61"/>
      <c r="L878" s="61"/>
      <c r="M878" s="62"/>
      <c r="N878" s="64"/>
      <c r="O878" s="62"/>
    </row>
    <row r="879" spans="1:15" s="48" customFormat="1" ht="15" hidden="1" x14ac:dyDescent="0.25">
      <c r="A879" s="46" t="s">
        <v>1736</v>
      </c>
      <c r="B879" s="47">
        <v>56</v>
      </c>
      <c r="C879" s="48" t="s">
        <v>4428</v>
      </c>
      <c r="D879" s="46" t="s">
        <v>1737</v>
      </c>
      <c r="E879" s="49">
        <v>12456.645960671827</v>
      </c>
      <c r="F879" s="50">
        <v>4.1242803208986123</v>
      </c>
      <c r="G879" s="51">
        <v>0.72191111048051759</v>
      </c>
      <c r="H879" s="52"/>
      <c r="I879" s="61"/>
      <c r="J879" s="61"/>
      <c r="K879" s="61"/>
      <c r="L879" s="61"/>
      <c r="M879" s="62"/>
      <c r="N879" s="64"/>
      <c r="O879" s="62"/>
    </row>
    <row r="880" spans="1:15" s="48" customFormat="1" ht="15" hidden="1" x14ac:dyDescent="0.25">
      <c r="A880" s="46" t="s">
        <v>1738</v>
      </c>
      <c r="B880" s="47">
        <v>56</v>
      </c>
      <c r="C880" s="48" t="s">
        <v>4429</v>
      </c>
      <c r="D880" s="46" t="s">
        <v>1739</v>
      </c>
      <c r="E880" s="49">
        <v>2552.1130641028285</v>
      </c>
      <c r="F880" s="50">
        <v>7.7179459942635118</v>
      </c>
      <c r="G880" s="51">
        <v>0.84312966215286422</v>
      </c>
      <c r="H880" s="52"/>
      <c r="I880" s="61"/>
      <c r="J880" s="61"/>
      <c r="K880" s="61"/>
      <c r="L880" s="61"/>
      <c r="M880" s="62"/>
      <c r="N880" s="64"/>
      <c r="O880" s="62"/>
    </row>
    <row r="881" spans="1:15" s="48" customFormat="1" ht="15" hidden="1" x14ac:dyDescent="0.25">
      <c r="A881" s="46" t="s">
        <v>1740</v>
      </c>
      <c r="B881" s="47">
        <v>28</v>
      </c>
      <c r="C881" s="48" t="s">
        <v>4430</v>
      </c>
      <c r="D881" s="46" t="s">
        <v>1741</v>
      </c>
      <c r="E881" s="49">
        <v>1</v>
      </c>
      <c r="F881" s="50">
        <v>12.925000000000001</v>
      </c>
      <c r="G881" s="51">
        <v>1.175</v>
      </c>
      <c r="H881" s="52"/>
      <c r="I881" s="61"/>
      <c r="J881" s="61"/>
      <c r="K881" s="61"/>
      <c r="L881" s="61"/>
      <c r="M881" s="62"/>
      <c r="N881" s="64"/>
      <c r="O881" s="62"/>
    </row>
    <row r="882" spans="1:15" s="48" customFormat="1" ht="15" hidden="1" x14ac:dyDescent="0.25">
      <c r="A882" s="46" t="s">
        <v>1742</v>
      </c>
      <c r="B882" s="47">
        <v>1</v>
      </c>
      <c r="C882" s="48" t="s">
        <v>4431</v>
      </c>
      <c r="D882" s="46" t="s">
        <v>1743</v>
      </c>
      <c r="E882" s="49">
        <v>48123.010935679078</v>
      </c>
      <c r="F882" s="50">
        <v>0.7507371234166561</v>
      </c>
      <c r="G882" s="51">
        <v>0.24757579451960338</v>
      </c>
      <c r="H882" s="52"/>
      <c r="I882" s="61"/>
      <c r="J882" s="61"/>
      <c r="K882" s="61"/>
      <c r="L882" s="61"/>
      <c r="M882" s="62"/>
      <c r="N882" s="64"/>
      <c r="O882" s="62"/>
    </row>
    <row r="883" spans="1:15" s="48" customFormat="1" ht="15" hidden="1" x14ac:dyDescent="0.25">
      <c r="A883" s="46" t="s">
        <v>1744</v>
      </c>
      <c r="B883" s="47">
        <v>1</v>
      </c>
      <c r="C883" s="48" t="s">
        <v>4432</v>
      </c>
      <c r="D883" s="46" t="s">
        <v>1745</v>
      </c>
      <c r="E883" s="49">
        <v>14527.427570339292</v>
      </c>
      <c r="F883" s="50">
        <v>1.0493170057941632</v>
      </c>
      <c r="G883" s="51">
        <v>0.26358649693480063</v>
      </c>
      <c r="H883" s="52"/>
      <c r="I883" s="61"/>
      <c r="J883" s="61"/>
      <c r="K883" s="61"/>
      <c r="L883" s="61"/>
      <c r="M883" s="62"/>
      <c r="N883" s="64"/>
      <c r="O883" s="62"/>
    </row>
    <row r="884" spans="1:15" s="48" customFormat="1" ht="15" hidden="1" x14ac:dyDescent="0.25">
      <c r="A884" s="46" t="s">
        <v>1746</v>
      </c>
      <c r="B884" s="47">
        <v>30</v>
      </c>
      <c r="C884" s="48" t="s">
        <v>4433</v>
      </c>
      <c r="D884" s="46" t="s">
        <v>1747</v>
      </c>
      <c r="E884" s="49">
        <v>43946.541088230908</v>
      </c>
      <c r="F884" s="50">
        <v>13.558619116433093</v>
      </c>
      <c r="G884" s="51">
        <v>9.0260118736064232</v>
      </c>
      <c r="H884" s="52"/>
      <c r="I884" s="61"/>
      <c r="J884" s="61"/>
      <c r="K884" s="61"/>
      <c r="L884" s="61"/>
      <c r="M884" s="62"/>
      <c r="N884" s="64"/>
      <c r="O884" s="62"/>
    </row>
    <row r="885" spans="1:15" s="48" customFormat="1" ht="15" hidden="1" x14ac:dyDescent="0.25">
      <c r="A885" s="46" t="s">
        <v>1748</v>
      </c>
      <c r="B885" s="47">
        <v>1</v>
      </c>
      <c r="C885" s="48" t="s">
        <v>4434</v>
      </c>
      <c r="D885" s="46" t="s">
        <v>1749</v>
      </c>
      <c r="E885" s="49">
        <v>1310.6007402592804</v>
      </c>
      <c r="F885" s="50">
        <v>4.6606228062953718</v>
      </c>
      <c r="G885" s="51">
        <v>2.2206821425447041</v>
      </c>
      <c r="H885" s="52"/>
      <c r="I885" s="61"/>
      <c r="J885" s="61"/>
      <c r="K885" s="61"/>
      <c r="L885" s="61"/>
      <c r="M885" s="62"/>
      <c r="N885" s="64"/>
      <c r="O885" s="62"/>
    </row>
    <row r="886" spans="1:15" s="48" customFormat="1" ht="15" hidden="1" x14ac:dyDescent="0.25">
      <c r="A886" s="46" t="s">
        <v>1750</v>
      </c>
      <c r="B886" s="47">
        <v>30</v>
      </c>
      <c r="C886" s="48" t="s">
        <v>4435</v>
      </c>
      <c r="D886" s="46" t="s">
        <v>1751</v>
      </c>
      <c r="E886" s="49">
        <v>4583.0522957090288</v>
      </c>
      <c r="F886" s="50">
        <v>22.730031380513356</v>
      </c>
      <c r="G886" s="51">
        <v>10.285604334591397</v>
      </c>
      <c r="H886" s="52"/>
      <c r="I886" s="61"/>
      <c r="J886" s="61"/>
      <c r="K886" s="61"/>
      <c r="L886" s="61"/>
      <c r="M886" s="62"/>
      <c r="N886" s="64"/>
      <c r="O886" s="62"/>
    </row>
    <row r="887" spans="1:15" s="48" customFormat="1" ht="15" hidden="1" x14ac:dyDescent="0.25">
      <c r="A887" s="46" t="s">
        <v>3075</v>
      </c>
      <c r="B887" s="47">
        <v>10</v>
      </c>
      <c r="C887" s="48" t="s">
        <v>4436</v>
      </c>
      <c r="D887" s="46" t="s">
        <v>3076</v>
      </c>
      <c r="E887" s="49">
        <v>135515.42135602236</v>
      </c>
      <c r="F887" s="50">
        <v>9.0919019361130822</v>
      </c>
      <c r="G887" s="51">
        <v>0.57748871236800503</v>
      </c>
      <c r="H887" s="52"/>
      <c r="I887" s="61"/>
      <c r="J887" s="61"/>
      <c r="K887" s="61"/>
      <c r="L887" s="61"/>
      <c r="M887" s="62"/>
      <c r="N887" s="64"/>
      <c r="O887" s="62"/>
    </row>
    <row r="888" spans="1:15" s="48" customFormat="1" ht="15" hidden="1" x14ac:dyDescent="0.25">
      <c r="A888" s="46" t="s">
        <v>3316</v>
      </c>
      <c r="B888" s="47">
        <v>5</v>
      </c>
      <c r="C888" s="48" t="s">
        <v>4437</v>
      </c>
      <c r="D888" s="46" t="s">
        <v>3467</v>
      </c>
      <c r="E888" s="49">
        <v>30091.555396102369</v>
      </c>
      <c r="F888" s="50">
        <v>6.2909661301362929</v>
      </c>
      <c r="G888" s="51">
        <v>2.4392206120812889</v>
      </c>
      <c r="H888" s="52"/>
      <c r="I888" s="61"/>
      <c r="J888" s="61"/>
      <c r="K888" s="61"/>
      <c r="L888" s="61"/>
      <c r="M888" s="62"/>
      <c r="N888" s="64"/>
      <c r="O888" s="62"/>
    </row>
    <row r="889" spans="1:15" s="48" customFormat="1" ht="15" hidden="1" x14ac:dyDescent="0.25">
      <c r="A889" s="46" t="s">
        <v>1752</v>
      </c>
      <c r="B889" s="47">
        <v>100</v>
      </c>
      <c r="C889" s="48" t="s">
        <v>4438</v>
      </c>
      <c r="D889" s="46" t="s">
        <v>1753</v>
      </c>
      <c r="E889" s="49">
        <v>81091.591091960669</v>
      </c>
      <c r="F889" s="50">
        <v>9.5630585916186401</v>
      </c>
      <c r="G889" s="51">
        <v>0.36480425542106365</v>
      </c>
      <c r="H889" s="52"/>
      <c r="I889" s="61"/>
      <c r="J889" s="61"/>
      <c r="K889" s="61"/>
      <c r="L889" s="61"/>
      <c r="M889" s="62"/>
      <c r="N889" s="64"/>
      <c r="O889" s="62"/>
    </row>
    <row r="890" spans="1:15" s="48" customFormat="1" ht="15" hidden="1" x14ac:dyDescent="0.25">
      <c r="A890" s="46" t="s">
        <v>1754</v>
      </c>
      <c r="B890" s="47">
        <v>60</v>
      </c>
      <c r="C890" s="48" t="s">
        <v>4439</v>
      </c>
      <c r="D890" s="46" t="s">
        <v>1755</v>
      </c>
      <c r="E890" s="49">
        <v>61609.783485814929</v>
      </c>
      <c r="F890" s="50">
        <v>1.9202931743339025</v>
      </c>
      <c r="G890" s="51">
        <v>0.83768663011885836</v>
      </c>
      <c r="H890" s="52"/>
      <c r="I890" s="61"/>
      <c r="J890" s="61"/>
      <c r="K890" s="61"/>
      <c r="L890" s="61"/>
      <c r="M890" s="62"/>
      <c r="N890" s="64"/>
      <c r="O890" s="62"/>
    </row>
    <row r="891" spans="1:15" s="48" customFormat="1" ht="15" hidden="1" x14ac:dyDescent="0.25">
      <c r="A891" s="46" t="s">
        <v>3077</v>
      </c>
      <c r="B891" s="47">
        <v>10</v>
      </c>
      <c r="C891" s="48" t="s">
        <v>4440</v>
      </c>
      <c r="D891" s="46" t="s">
        <v>3078</v>
      </c>
      <c r="E891" s="49">
        <v>152791.07290405035</v>
      </c>
      <c r="F891" s="50">
        <v>2.7588701937102873</v>
      </c>
      <c r="G891" s="51">
        <v>6.6894638755793309E-2</v>
      </c>
      <c r="H891" s="52"/>
      <c r="I891" s="61"/>
      <c r="J891" s="61"/>
      <c r="K891" s="61"/>
      <c r="L891" s="61"/>
      <c r="M891" s="62"/>
      <c r="N891" s="64"/>
      <c r="O891" s="62"/>
    </row>
    <row r="892" spans="1:15" s="48" customFormat="1" ht="15" hidden="1" x14ac:dyDescent="0.25">
      <c r="A892" s="46" t="s">
        <v>362</v>
      </c>
      <c r="B892" s="47">
        <v>10</v>
      </c>
      <c r="C892" s="48" t="s">
        <v>4441</v>
      </c>
      <c r="D892" s="46" t="s">
        <v>363</v>
      </c>
      <c r="E892" s="49">
        <v>13446.805349983275</v>
      </c>
      <c r="F892" s="50">
        <v>7.2466005838421097</v>
      </c>
      <c r="G892" s="51">
        <v>7.4103091348548</v>
      </c>
      <c r="H892" s="52"/>
      <c r="I892" s="61"/>
      <c r="J892" s="61"/>
      <c r="K892" s="61"/>
      <c r="L892" s="61"/>
      <c r="M892" s="62"/>
      <c r="N892" s="64"/>
      <c r="O892" s="62"/>
    </row>
    <row r="893" spans="1:15" s="48" customFormat="1" ht="15" hidden="1" x14ac:dyDescent="0.25">
      <c r="A893" s="46" t="s">
        <v>364</v>
      </c>
      <c r="B893" s="47">
        <v>10</v>
      </c>
      <c r="C893" s="48" t="s">
        <v>4442</v>
      </c>
      <c r="D893" s="46" t="s">
        <v>365</v>
      </c>
      <c r="E893" s="49">
        <v>480.87513064959785</v>
      </c>
      <c r="F893" s="50">
        <v>52.606442062884327</v>
      </c>
      <c r="G893" s="51">
        <v>0.82559939232821367</v>
      </c>
      <c r="H893" s="52"/>
      <c r="I893" s="61"/>
      <c r="J893" s="61"/>
      <c r="K893" s="61"/>
      <c r="L893" s="61"/>
      <c r="M893" s="62"/>
      <c r="N893" s="64"/>
      <c r="O893" s="62"/>
    </row>
    <row r="894" spans="1:15" s="48" customFormat="1" ht="15" hidden="1" x14ac:dyDescent="0.25">
      <c r="A894" s="46" t="s">
        <v>1756</v>
      </c>
      <c r="B894" s="47">
        <v>30</v>
      </c>
      <c r="C894" s="48" t="s">
        <v>4443</v>
      </c>
      <c r="D894" s="46" t="s">
        <v>1757</v>
      </c>
      <c r="E894" s="49">
        <v>2702.0812911044341</v>
      </c>
      <c r="F894" s="50">
        <v>4.3727766588290011</v>
      </c>
      <c r="G894" s="51">
        <v>1.5683993725138026</v>
      </c>
      <c r="H894" s="52"/>
      <c r="I894" s="61"/>
      <c r="J894" s="61"/>
      <c r="K894" s="61"/>
      <c r="L894" s="61"/>
      <c r="M894" s="62"/>
      <c r="N894" s="64"/>
      <c r="O894" s="62"/>
    </row>
    <row r="895" spans="1:15" s="48" customFormat="1" ht="15" hidden="1" x14ac:dyDescent="0.25">
      <c r="A895" s="46" t="s">
        <v>1758</v>
      </c>
      <c r="B895" s="47">
        <v>1</v>
      </c>
      <c r="C895" s="48" t="s">
        <v>4444</v>
      </c>
      <c r="D895" s="46" t="s">
        <v>1759</v>
      </c>
      <c r="E895" s="49">
        <v>132486.13678881526</v>
      </c>
      <c r="F895" s="50">
        <v>0.45978547775983292</v>
      </c>
      <c r="G895" s="51">
        <v>0.11045136355423547</v>
      </c>
      <c r="H895" s="52"/>
      <c r="I895" s="61"/>
      <c r="J895" s="61"/>
      <c r="K895" s="61"/>
      <c r="L895" s="61"/>
      <c r="M895" s="62"/>
      <c r="N895" s="64"/>
      <c r="O895" s="62"/>
    </row>
    <row r="896" spans="1:15" s="48" customFormat="1" ht="15" hidden="1" x14ac:dyDescent="0.25">
      <c r="A896" s="46" t="s">
        <v>3317</v>
      </c>
      <c r="B896" s="47">
        <v>1</v>
      </c>
      <c r="C896" s="48" t="s">
        <v>4445</v>
      </c>
      <c r="D896" s="46" t="s">
        <v>3468</v>
      </c>
      <c r="E896" s="49">
        <v>455.89712270745076</v>
      </c>
      <c r="F896" s="50">
        <v>3.8525755318861004</v>
      </c>
      <c r="G896" s="51">
        <v>2.4807996728677333</v>
      </c>
      <c r="H896" s="52"/>
      <c r="I896" s="61"/>
      <c r="J896" s="61"/>
      <c r="K896" s="61"/>
      <c r="L896" s="61"/>
      <c r="M896" s="62"/>
      <c r="N896" s="64"/>
      <c r="O896" s="62"/>
    </row>
    <row r="897" spans="1:15" s="48" customFormat="1" ht="15" hidden="1" x14ac:dyDescent="0.25">
      <c r="A897" s="46" t="s">
        <v>1760</v>
      </c>
      <c r="B897" s="47">
        <v>1</v>
      </c>
      <c r="C897" s="48" t="s">
        <v>4446</v>
      </c>
      <c r="D897" s="46" t="s">
        <v>1761</v>
      </c>
      <c r="E897" s="49">
        <v>2020.458667605184</v>
      </c>
      <c r="F897" s="50">
        <v>7.5621806300596246</v>
      </c>
      <c r="G897" s="51">
        <v>3.9861713870261468</v>
      </c>
      <c r="H897" s="52"/>
      <c r="I897" s="61"/>
      <c r="J897" s="61"/>
      <c r="K897" s="61"/>
      <c r="L897" s="61"/>
      <c r="M897" s="62"/>
      <c r="N897" s="64"/>
      <c r="O897" s="62"/>
    </row>
    <row r="898" spans="1:15" s="48" customFormat="1" ht="15" hidden="1" x14ac:dyDescent="0.25">
      <c r="A898" s="46" t="s">
        <v>1762</v>
      </c>
      <c r="B898" s="47">
        <v>28</v>
      </c>
      <c r="C898" s="48" t="s">
        <v>4447</v>
      </c>
      <c r="D898" s="46" t="s">
        <v>1763</v>
      </c>
      <c r="E898" s="49">
        <v>2373.9422097803326</v>
      </c>
      <c r="F898" s="50">
        <v>36.465036782849985</v>
      </c>
      <c r="G898" s="51">
        <v>18.43023888895339</v>
      </c>
      <c r="H898" s="52"/>
      <c r="I898" s="61"/>
      <c r="J898" s="61"/>
      <c r="K898" s="61"/>
      <c r="L898" s="61"/>
      <c r="M898" s="62"/>
      <c r="N898" s="64"/>
      <c r="O898" s="62"/>
    </row>
    <row r="899" spans="1:15" s="48" customFormat="1" ht="15" hidden="1" x14ac:dyDescent="0.25">
      <c r="A899" s="46" t="s">
        <v>3318</v>
      </c>
      <c r="B899" s="47">
        <v>1</v>
      </c>
      <c r="C899" s="48" t="s">
        <v>4448</v>
      </c>
      <c r="D899" s="46" t="s">
        <v>3469</v>
      </c>
      <c r="E899" s="49">
        <v>40.012387723814754</v>
      </c>
      <c r="F899" s="50">
        <v>75.468712860710667</v>
      </c>
      <c r="G899" s="51">
        <v>25.082743675870034</v>
      </c>
      <c r="H899" s="52"/>
      <c r="I899" s="61"/>
      <c r="J899" s="61"/>
      <c r="K899" s="61"/>
      <c r="L899" s="61"/>
      <c r="M899" s="62"/>
      <c r="N899" s="64"/>
      <c r="O899" s="62"/>
    </row>
    <row r="900" spans="1:15" s="48" customFormat="1" ht="15" hidden="1" x14ac:dyDescent="0.25">
      <c r="A900" s="46" t="s">
        <v>1764</v>
      </c>
      <c r="B900" s="47">
        <v>1</v>
      </c>
      <c r="C900" s="48" t="s">
        <v>4449</v>
      </c>
      <c r="D900" s="46" t="s">
        <v>1765</v>
      </c>
      <c r="E900" s="49">
        <v>111078.39580816031</v>
      </c>
      <c r="F900" s="50">
        <v>1.0141696653105974</v>
      </c>
      <c r="G900" s="51">
        <v>0.31613508339086621</v>
      </c>
      <c r="H900" s="52"/>
      <c r="I900" s="61"/>
      <c r="J900" s="61"/>
      <c r="K900" s="61"/>
      <c r="L900" s="61"/>
      <c r="M900" s="62"/>
      <c r="N900" s="64"/>
      <c r="O900" s="62"/>
    </row>
    <row r="901" spans="1:15" s="48" customFormat="1" ht="15" hidden="1" x14ac:dyDescent="0.25">
      <c r="A901" s="46" t="s">
        <v>1766</v>
      </c>
      <c r="B901" s="47">
        <v>1</v>
      </c>
      <c r="C901" s="48" t="s">
        <v>4450</v>
      </c>
      <c r="D901" s="46" t="s">
        <v>1767</v>
      </c>
      <c r="E901" s="49">
        <v>54555.40866792202</v>
      </c>
      <c r="F901" s="50">
        <v>1.3315845078201118</v>
      </c>
      <c r="G901" s="51">
        <v>0.30793386864639749</v>
      </c>
      <c r="H901" s="52"/>
      <c r="I901" s="61"/>
      <c r="J901" s="61"/>
      <c r="K901" s="61"/>
      <c r="L901" s="61"/>
      <c r="M901" s="62"/>
      <c r="N901" s="64"/>
      <c r="O901" s="62"/>
    </row>
    <row r="902" spans="1:15" s="48" customFormat="1" ht="15" hidden="1" x14ac:dyDescent="0.25">
      <c r="A902" s="46" t="s">
        <v>1768</v>
      </c>
      <c r="B902" s="47">
        <v>1</v>
      </c>
      <c r="C902" s="48" t="s">
        <v>4451</v>
      </c>
      <c r="D902" s="46" t="s">
        <v>1769</v>
      </c>
      <c r="E902" s="49">
        <v>8328.8123399168253</v>
      </c>
      <c r="F902" s="50">
        <v>3.3945977584941414</v>
      </c>
      <c r="G902" s="51">
        <v>0.80496932397258869</v>
      </c>
      <c r="H902" s="52"/>
      <c r="I902" s="61"/>
      <c r="J902" s="61"/>
      <c r="K902" s="61"/>
      <c r="L902" s="61"/>
      <c r="M902" s="62"/>
      <c r="N902" s="64"/>
      <c r="O902" s="62"/>
    </row>
    <row r="903" spans="1:15" s="48" customFormat="1" ht="15" hidden="1" x14ac:dyDescent="0.25">
      <c r="A903" s="46" t="s">
        <v>1770</v>
      </c>
      <c r="B903" s="47">
        <v>16</v>
      </c>
      <c r="C903" s="48" t="s">
        <v>4452</v>
      </c>
      <c r="D903" s="46" t="s">
        <v>1771</v>
      </c>
      <c r="E903" s="49">
        <v>27644.108927924186</v>
      </c>
      <c r="F903" s="50">
        <v>0.21341175493779979</v>
      </c>
      <c r="G903" s="51">
        <v>0.12223476304915876</v>
      </c>
      <c r="H903" s="52"/>
      <c r="I903" s="61"/>
      <c r="J903" s="61"/>
      <c r="K903" s="61"/>
      <c r="L903" s="61"/>
      <c r="M903" s="62"/>
      <c r="N903" s="64"/>
      <c r="O903" s="62"/>
    </row>
    <row r="904" spans="1:15" s="48" customFormat="1" ht="15" hidden="1" x14ac:dyDescent="0.25">
      <c r="A904" s="46" t="s">
        <v>1770</v>
      </c>
      <c r="B904" s="47">
        <v>24</v>
      </c>
      <c r="C904" s="48" t="s">
        <v>4453</v>
      </c>
      <c r="D904" s="46" t="s">
        <v>1772</v>
      </c>
      <c r="E904" s="49">
        <v>140286.67642518878</v>
      </c>
      <c r="F904" s="50">
        <v>0.55211092652340432</v>
      </c>
      <c r="G904" s="51">
        <v>0.17741954182383141</v>
      </c>
      <c r="H904" s="52"/>
      <c r="I904" s="61"/>
      <c r="J904" s="61"/>
      <c r="K904" s="61"/>
      <c r="L904" s="61"/>
      <c r="M904" s="62"/>
      <c r="N904" s="64"/>
      <c r="O904" s="62"/>
    </row>
    <row r="905" spans="1:15" s="48" customFormat="1" ht="15" hidden="1" x14ac:dyDescent="0.25">
      <c r="A905" s="46" t="s">
        <v>1770</v>
      </c>
      <c r="B905" s="47">
        <v>48</v>
      </c>
      <c r="C905" s="48" t="s">
        <v>4454</v>
      </c>
      <c r="D905" s="46" t="s">
        <v>1773</v>
      </c>
      <c r="E905" s="49">
        <v>9706.894733262714</v>
      </c>
      <c r="F905" s="50">
        <v>0.42451146460665706</v>
      </c>
      <c r="G905" s="51">
        <v>0.11588820864281751</v>
      </c>
      <c r="H905" s="52"/>
      <c r="I905" s="61"/>
      <c r="J905" s="61"/>
      <c r="K905" s="61"/>
      <c r="L905" s="61"/>
      <c r="M905" s="62"/>
      <c r="N905" s="64"/>
      <c r="O905" s="62"/>
    </row>
    <row r="906" spans="1:15" s="48" customFormat="1" ht="15" hidden="1" x14ac:dyDescent="0.25">
      <c r="A906" s="46" t="s">
        <v>1770</v>
      </c>
      <c r="B906" s="47">
        <v>84</v>
      </c>
      <c r="C906" s="48" t="s">
        <v>4455</v>
      </c>
      <c r="D906" s="46" t="s">
        <v>1774</v>
      </c>
      <c r="E906" s="49">
        <v>45747.532503571361</v>
      </c>
      <c r="F906" s="50">
        <v>0.66978894867407202</v>
      </c>
      <c r="G906" s="51">
        <v>0.41388036068931905</v>
      </c>
      <c r="H906" s="52"/>
      <c r="I906" s="61"/>
      <c r="J906" s="61"/>
      <c r="K906" s="61"/>
      <c r="L906" s="61"/>
      <c r="M906" s="62"/>
      <c r="N906" s="64"/>
      <c r="O906" s="62"/>
    </row>
    <row r="907" spans="1:15" s="48" customFormat="1" ht="15" hidden="1" x14ac:dyDescent="0.25">
      <c r="A907" s="46" t="s">
        <v>1775</v>
      </c>
      <c r="B907" s="47">
        <v>24</v>
      </c>
      <c r="C907" s="48" t="s">
        <v>4456</v>
      </c>
      <c r="D907" s="46" t="s">
        <v>1776</v>
      </c>
      <c r="E907" s="49">
        <v>378309.33375149965</v>
      </c>
      <c r="F907" s="50">
        <v>0.33978337231413985</v>
      </c>
      <c r="G907" s="51">
        <v>0.15913739152163264</v>
      </c>
      <c r="H907" s="52"/>
      <c r="I907" s="61"/>
      <c r="J907" s="61"/>
      <c r="K907" s="61"/>
      <c r="L907" s="61"/>
      <c r="M907" s="62"/>
      <c r="N907" s="64"/>
      <c r="O907" s="62"/>
    </row>
    <row r="908" spans="1:15" s="48" customFormat="1" ht="15" hidden="1" x14ac:dyDescent="0.25">
      <c r="A908" s="46" t="s">
        <v>1775</v>
      </c>
      <c r="B908" s="47">
        <v>48</v>
      </c>
      <c r="C908" s="48" t="s">
        <v>4457</v>
      </c>
      <c r="D908" s="46" t="s">
        <v>1777</v>
      </c>
      <c r="E908" s="49">
        <v>1446.5659290079493</v>
      </c>
      <c r="F908" s="50">
        <v>1.1095069141443743</v>
      </c>
      <c r="G908" s="51">
        <v>0.59477518094848758</v>
      </c>
      <c r="H908" s="52"/>
      <c r="I908" s="61"/>
      <c r="J908" s="61"/>
      <c r="K908" s="61"/>
      <c r="L908" s="61"/>
      <c r="M908" s="62"/>
      <c r="N908" s="64"/>
      <c r="O908" s="62"/>
    </row>
    <row r="909" spans="1:15" s="48" customFormat="1" ht="15" hidden="1" x14ac:dyDescent="0.25">
      <c r="A909" s="46" t="s">
        <v>1775</v>
      </c>
      <c r="B909" s="47">
        <v>84</v>
      </c>
      <c r="C909" s="48" t="s">
        <v>4458</v>
      </c>
      <c r="D909" s="46" t="s">
        <v>1778</v>
      </c>
      <c r="E909" s="49">
        <v>47688.343819528818</v>
      </c>
      <c r="F909" s="50">
        <v>0.69538742057173109</v>
      </c>
      <c r="G909" s="51">
        <v>0.41999708847029732</v>
      </c>
      <c r="H909" s="52"/>
      <c r="I909" s="61"/>
      <c r="J909" s="61"/>
      <c r="K909" s="61"/>
      <c r="L909" s="61"/>
      <c r="M909" s="62"/>
      <c r="N909" s="64"/>
      <c r="O909" s="62"/>
    </row>
    <row r="910" spans="1:15" s="48" customFormat="1" ht="15" hidden="1" x14ac:dyDescent="0.25">
      <c r="A910" s="46" t="s">
        <v>1779</v>
      </c>
      <c r="B910" s="47">
        <v>1</v>
      </c>
      <c r="C910" s="48" t="s">
        <v>4459</v>
      </c>
      <c r="D910" s="46" t="s">
        <v>1780</v>
      </c>
      <c r="E910" s="49">
        <v>25062.2349851951</v>
      </c>
      <c r="F910" s="50">
        <v>0.8801314133807403</v>
      </c>
      <c r="G910" s="51">
        <v>0.4701832449414387</v>
      </c>
      <c r="H910" s="52"/>
      <c r="I910" s="61"/>
      <c r="J910" s="61"/>
      <c r="K910" s="61"/>
      <c r="L910" s="61"/>
      <c r="M910" s="62"/>
      <c r="N910" s="64"/>
      <c r="O910" s="62"/>
    </row>
    <row r="911" spans="1:15" s="48" customFormat="1" ht="15" hidden="1" x14ac:dyDescent="0.25">
      <c r="A911" s="46" t="s">
        <v>1781</v>
      </c>
      <c r="B911" s="47">
        <v>1</v>
      </c>
      <c r="C911" s="48" t="s">
        <v>4460</v>
      </c>
      <c r="D911" s="46" t="s">
        <v>1782</v>
      </c>
      <c r="E911" s="49">
        <v>53765.008886918426</v>
      </c>
      <c r="F911" s="50">
        <v>0.43374627258127518</v>
      </c>
      <c r="G911" s="51">
        <v>0.16506789890592768</v>
      </c>
      <c r="H911" s="52"/>
      <c r="I911" s="61"/>
      <c r="J911" s="61"/>
      <c r="K911" s="61"/>
      <c r="L911" s="61"/>
      <c r="M911" s="62"/>
      <c r="N911" s="64"/>
      <c r="O911" s="62"/>
    </row>
    <row r="912" spans="1:15" s="48" customFormat="1" ht="15" hidden="1" x14ac:dyDescent="0.25">
      <c r="A912" s="46" t="s">
        <v>1783</v>
      </c>
      <c r="B912" s="47">
        <v>84</v>
      </c>
      <c r="C912" s="48" t="s">
        <v>4461</v>
      </c>
      <c r="D912" s="46" t="s">
        <v>1784</v>
      </c>
      <c r="E912" s="49">
        <v>586.63975850996212</v>
      </c>
      <c r="F912" s="50">
        <v>2.349154621739804</v>
      </c>
      <c r="G912" s="51">
        <v>20.555516234809417</v>
      </c>
      <c r="H912" s="52"/>
      <c r="I912" s="61"/>
      <c r="J912" s="61"/>
      <c r="K912" s="61"/>
      <c r="L912" s="61"/>
      <c r="M912" s="62"/>
      <c r="N912" s="64"/>
      <c r="O912" s="62"/>
    </row>
    <row r="913" spans="1:15" s="48" customFormat="1" ht="15" hidden="1" x14ac:dyDescent="0.25">
      <c r="A913" s="46" t="s">
        <v>3319</v>
      </c>
      <c r="B913" s="47">
        <v>30</v>
      </c>
      <c r="C913" s="48" t="s">
        <v>4462</v>
      </c>
      <c r="D913" s="46" t="s">
        <v>3470</v>
      </c>
      <c r="E913" s="49">
        <v>125.01019881451793</v>
      </c>
      <c r="F913" s="50">
        <v>376.62611568082849</v>
      </c>
      <c r="G913" s="51">
        <v>65.615767546646069</v>
      </c>
      <c r="H913" s="52"/>
      <c r="I913" s="61"/>
      <c r="J913" s="61"/>
      <c r="K913" s="61"/>
      <c r="L913" s="61"/>
      <c r="M913" s="62"/>
      <c r="N913" s="64"/>
      <c r="O913" s="62"/>
    </row>
    <row r="914" spans="1:15" s="48" customFormat="1" ht="15" hidden="1" x14ac:dyDescent="0.25">
      <c r="A914" s="46" t="s">
        <v>1785</v>
      </c>
      <c r="B914" s="47">
        <v>60</v>
      </c>
      <c r="C914" s="48" t="s">
        <v>4463</v>
      </c>
      <c r="D914" s="46" t="s">
        <v>1786</v>
      </c>
      <c r="E914" s="49">
        <v>12866.217430893332</v>
      </c>
      <c r="F914" s="50">
        <v>89.165702061382419</v>
      </c>
      <c r="G914" s="51">
        <v>136.73115506783026</v>
      </c>
      <c r="H914" s="52"/>
      <c r="I914" s="61"/>
      <c r="J914" s="61"/>
      <c r="K914" s="61"/>
      <c r="L914" s="61"/>
      <c r="M914" s="62"/>
      <c r="N914" s="64"/>
      <c r="O914" s="62"/>
    </row>
    <row r="915" spans="1:15" s="48" customFormat="1" ht="15" hidden="1" x14ac:dyDescent="0.25">
      <c r="A915" s="46" t="s">
        <v>1787</v>
      </c>
      <c r="B915" s="47">
        <v>60</v>
      </c>
      <c r="C915" s="48" t="s">
        <v>4464</v>
      </c>
      <c r="D915" s="46" t="s">
        <v>1788</v>
      </c>
      <c r="E915" s="49">
        <v>2628.7970403814688</v>
      </c>
      <c r="F915" s="50">
        <v>950.01160745281436</v>
      </c>
      <c r="G915" s="51">
        <v>109.07607768663098</v>
      </c>
      <c r="H915" s="52"/>
      <c r="I915" s="61"/>
      <c r="J915" s="61"/>
      <c r="K915" s="61"/>
      <c r="L915" s="61"/>
      <c r="M915" s="62"/>
      <c r="N915" s="64"/>
      <c r="O915" s="62"/>
    </row>
    <row r="916" spans="1:15" s="48" customFormat="1" ht="15" hidden="1" x14ac:dyDescent="0.25">
      <c r="A916" s="46" t="s">
        <v>1789</v>
      </c>
      <c r="B916" s="47">
        <v>30</v>
      </c>
      <c r="C916" s="48" t="s">
        <v>4465</v>
      </c>
      <c r="D916" s="46" t="s">
        <v>1790</v>
      </c>
      <c r="E916" s="49">
        <v>26435.789777167141</v>
      </c>
      <c r="F916" s="50">
        <v>172.29153243735917</v>
      </c>
      <c r="G916" s="51">
        <v>207.46951475050321</v>
      </c>
      <c r="H916" s="52"/>
      <c r="I916" s="61"/>
      <c r="J916" s="61"/>
      <c r="K916" s="61"/>
      <c r="L916" s="61"/>
      <c r="M916" s="62"/>
      <c r="N916" s="64"/>
      <c r="O916" s="62"/>
    </row>
    <row r="917" spans="1:15" s="48" customFormat="1" ht="15" hidden="1" x14ac:dyDescent="0.25">
      <c r="A917" s="46" t="s">
        <v>1791</v>
      </c>
      <c r="B917" s="47">
        <v>30</v>
      </c>
      <c r="C917" s="48" t="s">
        <v>4466</v>
      </c>
      <c r="D917" s="46" t="s">
        <v>1792</v>
      </c>
      <c r="E917" s="49">
        <v>7045.6446014121175</v>
      </c>
      <c r="F917" s="50">
        <v>1933.2050745605429</v>
      </c>
      <c r="G917" s="51">
        <v>49.221984191787065</v>
      </c>
      <c r="H917" s="52"/>
      <c r="I917" s="61"/>
      <c r="J917" s="61"/>
      <c r="K917" s="61"/>
      <c r="L917" s="61"/>
      <c r="M917" s="62"/>
      <c r="N917" s="64"/>
      <c r="O917" s="62"/>
    </row>
    <row r="918" spans="1:15" s="48" customFormat="1" ht="15" hidden="1" x14ac:dyDescent="0.25">
      <c r="A918" s="46" t="s">
        <v>366</v>
      </c>
      <c r="B918" s="47">
        <v>10</v>
      </c>
      <c r="C918" s="48" t="s">
        <v>4467</v>
      </c>
      <c r="D918" s="46" t="s">
        <v>367</v>
      </c>
      <c r="E918" s="49">
        <v>2786.0918743032962</v>
      </c>
      <c r="F918" s="50">
        <v>26.261658373450658</v>
      </c>
      <c r="G918" s="51">
        <v>11.045456487338198</v>
      </c>
      <c r="H918" s="52"/>
      <c r="I918" s="61"/>
      <c r="J918" s="61"/>
      <c r="K918" s="61"/>
      <c r="L918" s="61"/>
      <c r="M918" s="62"/>
      <c r="N918" s="64"/>
      <c r="O918" s="62"/>
    </row>
    <row r="919" spans="1:15" s="48" customFormat="1" ht="15" hidden="1" x14ac:dyDescent="0.25">
      <c r="A919" s="46" t="s">
        <v>1793</v>
      </c>
      <c r="B919" s="47">
        <v>28</v>
      </c>
      <c r="C919" s="48" t="s">
        <v>4468</v>
      </c>
      <c r="D919" s="46" t="s">
        <v>1794</v>
      </c>
      <c r="E919" s="49">
        <v>1288.6553048125934</v>
      </c>
      <c r="F919" s="50">
        <v>0.4005265008202184</v>
      </c>
      <c r="G919" s="51">
        <v>0.17936133554416744</v>
      </c>
      <c r="H919" s="52"/>
      <c r="I919" s="61"/>
      <c r="J919" s="61"/>
      <c r="K919" s="61"/>
      <c r="L919" s="61"/>
      <c r="M919" s="62"/>
      <c r="N919" s="64"/>
      <c r="O919" s="62"/>
    </row>
    <row r="920" spans="1:15" s="48" customFormat="1" ht="15" hidden="1" x14ac:dyDescent="0.25">
      <c r="A920" s="46" t="s">
        <v>1795</v>
      </c>
      <c r="B920" s="47">
        <v>28</v>
      </c>
      <c r="C920" s="48" t="s">
        <v>4469</v>
      </c>
      <c r="D920" s="46" t="s">
        <v>1796</v>
      </c>
      <c r="E920" s="49">
        <v>3970.968751498498</v>
      </c>
      <c r="F920" s="50">
        <v>0.40164236986204932</v>
      </c>
      <c r="G920" s="51">
        <v>8.931345642769109E-2</v>
      </c>
      <c r="H920" s="52"/>
      <c r="I920" s="61"/>
      <c r="J920" s="61"/>
      <c r="K920" s="61"/>
      <c r="L920" s="61"/>
      <c r="M920" s="62"/>
      <c r="N920" s="64"/>
      <c r="O920" s="62"/>
    </row>
    <row r="921" spans="1:15" s="48" customFormat="1" ht="15" hidden="1" x14ac:dyDescent="0.25">
      <c r="A921" s="46" t="s">
        <v>1797</v>
      </c>
      <c r="B921" s="47">
        <v>12</v>
      </c>
      <c r="C921" s="48" t="s">
        <v>4470</v>
      </c>
      <c r="D921" s="46" t="s">
        <v>1798</v>
      </c>
      <c r="E921" s="49">
        <v>41091.488931357861</v>
      </c>
      <c r="F921" s="50">
        <v>41.3547026961879</v>
      </c>
      <c r="G921" s="51">
        <v>4.6253705522085804</v>
      </c>
      <c r="H921" s="52"/>
      <c r="I921" s="61"/>
      <c r="J921" s="61"/>
      <c r="K921" s="61"/>
      <c r="L921" s="61"/>
      <c r="M921" s="62"/>
      <c r="N921" s="64"/>
      <c r="O921" s="62"/>
    </row>
    <row r="922" spans="1:15" s="48" customFormat="1" ht="15" hidden="1" x14ac:dyDescent="0.25">
      <c r="A922" s="46" t="s">
        <v>1799</v>
      </c>
      <c r="B922" s="47">
        <v>30</v>
      </c>
      <c r="C922" s="48" t="s">
        <v>4471</v>
      </c>
      <c r="D922" s="46" t="s">
        <v>1800</v>
      </c>
      <c r="E922" s="49">
        <v>9696.6192500200123</v>
      </c>
      <c r="F922" s="50">
        <v>0.57394123214526693</v>
      </c>
      <c r="G922" s="51">
        <v>0.57057540521307926</v>
      </c>
      <c r="H922" s="52"/>
      <c r="I922" s="61"/>
      <c r="J922" s="61"/>
      <c r="K922" s="61"/>
      <c r="L922" s="61"/>
      <c r="M922" s="62"/>
      <c r="N922" s="64"/>
      <c r="O922" s="62"/>
    </row>
    <row r="923" spans="1:15" s="48" customFormat="1" ht="15" hidden="1" x14ac:dyDescent="0.25">
      <c r="A923" s="46" t="s">
        <v>1801</v>
      </c>
      <c r="B923" s="47">
        <v>28</v>
      </c>
      <c r="C923" s="48" t="s">
        <v>4472</v>
      </c>
      <c r="D923" s="46" t="s">
        <v>1802</v>
      </c>
      <c r="E923" s="49">
        <v>22385.267529919744</v>
      </c>
      <c r="F923" s="50">
        <v>0.46457790536119115</v>
      </c>
      <c r="G923" s="51">
        <v>9.8475491503713611E-2</v>
      </c>
      <c r="H923" s="52"/>
      <c r="I923" s="61"/>
      <c r="J923" s="61"/>
      <c r="K923" s="61"/>
      <c r="L923" s="61"/>
      <c r="M923" s="62"/>
      <c r="N923" s="64"/>
      <c r="O923" s="62"/>
    </row>
    <row r="924" spans="1:15" s="48" customFormat="1" ht="15" hidden="1" x14ac:dyDescent="0.25">
      <c r="A924" s="46" t="s">
        <v>1803</v>
      </c>
      <c r="B924" s="47">
        <v>28</v>
      </c>
      <c r="C924" s="48" t="s">
        <v>4473</v>
      </c>
      <c r="D924" s="46" t="s">
        <v>1804</v>
      </c>
      <c r="E924" s="49">
        <v>5829.0961565803736</v>
      </c>
      <c r="F924" s="50">
        <v>0.36150518766467094</v>
      </c>
      <c r="G924" s="51">
        <v>0.1249523918996267</v>
      </c>
      <c r="H924" s="52"/>
      <c r="I924" s="61"/>
      <c r="J924" s="61"/>
      <c r="K924" s="61"/>
      <c r="L924" s="61"/>
      <c r="M924" s="62"/>
      <c r="N924" s="64"/>
      <c r="O924" s="62"/>
    </row>
    <row r="925" spans="1:15" s="48" customFormat="1" ht="15" hidden="1" x14ac:dyDescent="0.25">
      <c r="A925" s="46" t="s">
        <v>1805</v>
      </c>
      <c r="B925" s="47">
        <v>28</v>
      </c>
      <c r="C925" s="48" t="s">
        <v>4474</v>
      </c>
      <c r="D925" s="46" t="s">
        <v>1806</v>
      </c>
      <c r="E925" s="49">
        <v>928.23025288712233</v>
      </c>
      <c r="F925" s="50">
        <v>0.5963820919197278</v>
      </c>
      <c r="G925" s="51">
        <v>8.23499505290783E-2</v>
      </c>
      <c r="H925" s="52"/>
      <c r="I925" s="61"/>
      <c r="J925" s="61"/>
      <c r="K925" s="61"/>
      <c r="L925" s="61"/>
      <c r="M925" s="62"/>
      <c r="N925" s="64"/>
      <c r="O925" s="62"/>
    </row>
    <row r="926" spans="1:15" s="48" customFormat="1" ht="15" hidden="1" x14ac:dyDescent="0.25">
      <c r="A926" s="46" t="s">
        <v>1807</v>
      </c>
      <c r="B926" s="47">
        <v>60</v>
      </c>
      <c r="C926" s="48" t="s">
        <v>4475</v>
      </c>
      <c r="D926" s="46" t="s">
        <v>1808</v>
      </c>
      <c r="E926" s="49">
        <v>744.55103673320264</v>
      </c>
      <c r="F926" s="50">
        <v>8.9330073720430558</v>
      </c>
      <c r="G926" s="51">
        <v>0.94920401688525735</v>
      </c>
      <c r="H926" s="52"/>
      <c r="I926" s="61"/>
      <c r="J926" s="61"/>
      <c r="K926" s="61"/>
      <c r="L926" s="61"/>
      <c r="M926" s="62"/>
      <c r="N926" s="64"/>
      <c r="O926" s="62"/>
    </row>
    <row r="927" spans="1:15" s="48" customFormat="1" ht="15" hidden="1" x14ac:dyDescent="0.25">
      <c r="A927" s="46" t="s">
        <v>1809</v>
      </c>
      <c r="B927" s="47">
        <v>20</v>
      </c>
      <c r="C927" s="48" t="s">
        <v>4476</v>
      </c>
      <c r="D927" s="46" t="s">
        <v>1810</v>
      </c>
      <c r="E927" s="49">
        <v>51411.581247374415</v>
      </c>
      <c r="F927" s="50">
        <v>2.1334547652257156</v>
      </c>
      <c r="G927" s="51">
        <v>0.65346030704811631</v>
      </c>
      <c r="H927" s="52"/>
      <c r="I927" s="61"/>
      <c r="J927" s="61"/>
      <c r="K927" s="61"/>
      <c r="L927" s="61"/>
      <c r="M927" s="62"/>
      <c r="N927" s="64"/>
      <c r="O927" s="62"/>
    </row>
    <row r="928" spans="1:15" s="48" customFormat="1" ht="15" hidden="1" x14ac:dyDescent="0.25">
      <c r="A928" s="46" t="s">
        <v>1811</v>
      </c>
      <c r="B928" s="47">
        <v>20</v>
      </c>
      <c r="C928" s="48" t="s">
        <v>4477</v>
      </c>
      <c r="D928" s="46" t="s">
        <v>1812</v>
      </c>
      <c r="E928" s="49">
        <v>211025.46171325445</v>
      </c>
      <c r="F928" s="50">
        <v>2.117811861998308</v>
      </c>
      <c r="G928" s="51">
        <v>0.81270344855149346</v>
      </c>
      <c r="H928" s="52"/>
      <c r="I928" s="61"/>
      <c r="J928" s="61"/>
      <c r="K928" s="61"/>
      <c r="L928" s="61"/>
      <c r="M928" s="62"/>
      <c r="N928" s="64"/>
      <c r="O928" s="62"/>
    </row>
    <row r="929" spans="1:15" s="48" customFormat="1" ht="15" hidden="1" x14ac:dyDescent="0.25">
      <c r="A929" s="46" t="s">
        <v>368</v>
      </c>
      <c r="B929" s="47">
        <v>28</v>
      </c>
      <c r="C929" s="48" t="s">
        <v>4478</v>
      </c>
      <c r="D929" s="46" t="s">
        <v>369</v>
      </c>
      <c r="E929" s="49">
        <v>129.75343527985387</v>
      </c>
      <c r="F929" s="50">
        <v>3.9145668775897398</v>
      </c>
      <c r="G929" s="51">
        <v>3.1175553344051306</v>
      </c>
      <c r="H929" s="52"/>
      <c r="I929" s="61"/>
      <c r="J929" s="61"/>
      <c r="K929" s="61"/>
      <c r="L929" s="61"/>
      <c r="M929" s="62"/>
      <c r="N929" s="64"/>
      <c r="O929" s="62"/>
    </row>
    <row r="930" spans="1:15" s="48" customFormat="1" ht="15" hidden="1" x14ac:dyDescent="0.25">
      <c r="A930" s="46" t="s">
        <v>1813</v>
      </c>
      <c r="B930" s="47">
        <v>28</v>
      </c>
      <c r="C930" s="48" t="s">
        <v>4479</v>
      </c>
      <c r="D930" s="46" t="s">
        <v>1814</v>
      </c>
      <c r="E930" s="49">
        <v>10620.295693200082</v>
      </c>
      <c r="F930" s="50">
        <v>1.5145680840411007</v>
      </c>
      <c r="G930" s="51">
        <v>1.3198614665516812</v>
      </c>
      <c r="H930" s="52"/>
      <c r="I930" s="61"/>
      <c r="J930" s="61"/>
      <c r="K930" s="61"/>
      <c r="L930" s="61"/>
      <c r="M930" s="62"/>
      <c r="N930" s="64"/>
      <c r="O930" s="62"/>
    </row>
    <row r="931" spans="1:15" s="48" customFormat="1" ht="15" hidden="1" x14ac:dyDescent="0.25">
      <c r="A931" s="46" t="s">
        <v>370</v>
      </c>
      <c r="B931" s="47">
        <v>28</v>
      </c>
      <c r="C931" s="48" t="s">
        <v>4480</v>
      </c>
      <c r="D931" s="46" t="s">
        <v>371</v>
      </c>
      <c r="E931" s="49">
        <v>153.60883149012807</v>
      </c>
      <c r="F931" s="50">
        <v>2.7348408026070961</v>
      </c>
      <c r="G931" s="51">
        <v>2.1315344608169027</v>
      </c>
      <c r="H931" s="52"/>
      <c r="I931" s="61"/>
      <c r="J931" s="61"/>
      <c r="K931" s="61"/>
      <c r="L931" s="61"/>
      <c r="M931" s="62"/>
      <c r="N931" s="64"/>
      <c r="O931" s="62"/>
    </row>
    <row r="932" spans="1:15" s="48" customFormat="1" ht="15" hidden="1" x14ac:dyDescent="0.25">
      <c r="A932" s="46" t="s">
        <v>1815</v>
      </c>
      <c r="B932" s="47">
        <v>28</v>
      </c>
      <c r="C932" s="48" t="s">
        <v>4481</v>
      </c>
      <c r="D932" s="46" t="s">
        <v>1816</v>
      </c>
      <c r="E932" s="49">
        <v>9.1833927578154544</v>
      </c>
      <c r="F932" s="50">
        <v>3.8035071483002687</v>
      </c>
      <c r="G932" s="51">
        <v>1.8426088023305929</v>
      </c>
      <c r="H932" s="52"/>
      <c r="I932" s="61"/>
      <c r="J932" s="61"/>
      <c r="K932" s="61"/>
      <c r="L932" s="61"/>
      <c r="M932" s="62"/>
      <c r="N932" s="64"/>
      <c r="O932" s="62"/>
    </row>
    <row r="933" spans="1:15" s="48" customFormat="1" ht="15" hidden="1" x14ac:dyDescent="0.25">
      <c r="A933" s="46" t="s">
        <v>3079</v>
      </c>
      <c r="B933" s="47">
        <v>28</v>
      </c>
      <c r="C933" s="48" t="s">
        <v>4482</v>
      </c>
      <c r="D933" s="46" t="s">
        <v>3080</v>
      </c>
      <c r="E933" s="49">
        <v>5354.2710770908743</v>
      </c>
      <c r="F933" s="50">
        <v>1.4857756892507408</v>
      </c>
      <c r="G933" s="51">
        <v>1.5332267250112852</v>
      </c>
      <c r="H933" s="52"/>
      <c r="I933" s="61"/>
      <c r="J933" s="61"/>
      <c r="K933" s="61"/>
      <c r="L933" s="61"/>
      <c r="M933" s="62"/>
      <c r="N933" s="64"/>
      <c r="O933" s="62"/>
    </row>
    <row r="934" spans="1:15" s="48" customFormat="1" ht="15" hidden="1" x14ac:dyDescent="0.25">
      <c r="A934" s="46" t="s">
        <v>1817</v>
      </c>
      <c r="B934" s="47">
        <v>28</v>
      </c>
      <c r="C934" s="48" t="s">
        <v>4483</v>
      </c>
      <c r="D934" s="46" t="s">
        <v>1818</v>
      </c>
      <c r="E934" s="49">
        <v>8501.950819414109</v>
      </c>
      <c r="F934" s="50">
        <v>1.3970064462003666</v>
      </c>
      <c r="G934" s="51">
        <v>0.87714356691747386</v>
      </c>
      <c r="H934" s="52"/>
      <c r="I934" s="61"/>
      <c r="J934" s="61"/>
      <c r="K934" s="61"/>
      <c r="L934" s="61"/>
      <c r="M934" s="62"/>
      <c r="N934" s="64"/>
      <c r="O934" s="62"/>
    </row>
    <row r="935" spans="1:15" s="48" customFormat="1" ht="15" hidden="1" x14ac:dyDescent="0.25">
      <c r="A935" s="46" t="s">
        <v>1819</v>
      </c>
      <c r="B935" s="47">
        <v>1</v>
      </c>
      <c r="C935" s="48" t="s">
        <v>4484</v>
      </c>
      <c r="D935" s="46" t="s">
        <v>1820</v>
      </c>
      <c r="E935" s="49">
        <v>44822.157786445692</v>
      </c>
      <c r="F935" s="50">
        <v>4.5952246114818927</v>
      </c>
      <c r="G935" s="51">
        <v>8.6275354350527245</v>
      </c>
      <c r="H935" s="52"/>
      <c r="I935" s="61"/>
      <c r="J935" s="61"/>
      <c r="K935" s="61"/>
      <c r="L935" s="61"/>
      <c r="M935" s="62"/>
      <c r="N935" s="64"/>
      <c r="O935" s="62"/>
    </row>
    <row r="936" spans="1:15" s="48" customFormat="1" ht="15" hidden="1" x14ac:dyDescent="0.25">
      <c r="A936" s="46" t="s">
        <v>1821</v>
      </c>
      <c r="B936" s="47">
        <v>1</v>
      </c>
      <c r="C936" s="48" t="s">
        <v>4485</v>
      </c>
      <c r="D936" s="46" t="s">
        <v>1822</v>
      </c>
      <c r="E936" s="49">
        <v>21128.597736317664</v>
      </c>
      <c r="F936" s="50">
        <v>11.35570198241729</v>
      </c>
      <c r="G936" s="51">
        <v>26.020551935847585</v>
      </c>
      <c r="H936" s="52"/>
      <c r="I936" s="61"/>
      <c r="J936" s="61"/>
      <c r="K936" s="61"/>
      <c r="L936" s="61"/>
      <c r="M936" s="62"/>
      <c r="N936" s="64"/>
      <c r="O936" s="62"/>
    </row>
    <row r="937" spans="1:15" s="48" customFormat="1" ht="15" hidden="1" x14ac:dyDescent="0.25">
      <c r="A937" s="46" t="s">
        <v>1823</v>
      </c>
      <c r="B937" s="47">
        <v>1</v>
      </c>
      <c r="C937" s="48" t="s">
        <v>4486</v>
      </c>
      <c r="D937" s="46" t="s">
        <v>1824</v>
      </c>
      <c r="E937" s="49">
        <v>9821.307458512485</v>
      </c>
      <c r="F937" s="50">
        <v>3.1388165710341212</v>
      </c>
      <c r="G937" s="51">
        <v>3.4641568567615746</v>
      </c>
      <c r="H937" s="52"/>
      <c r="I937" s="61"/>
      <c r="J937" s="61"/>
      <c r="K937" s="61"/>
      <c r="L937" s="61"/>
      <c r="M937" s="62"/>
      <c r="N937" s="64"/>
      <c r="O937" s="62"/>
    </row>
    <row r="938" spans="1:15" s="48" customFormat="1" ht="15" hidden="1" x14ac:dyDescent="0.25">
      <c r="A938" s="46" t="s">
        <v>1825</v>
      </c>
      <c r="B938" s="47">
        <v>1</v>
      </c>
      <c r="C938" s="48" t="s">
        <v>4487</v>
      </c>
      <c r="D938" s="46" t="s">
        <v>1826</v>
      </c>
      <c r="E938" s="49">
        <v>337.19656614493579</v>
      </c>
      <c r="F938" s="50">
        <v>16.734128596003039</v>
      </c>
      <c r="G938" s="51">
        <v>0.10849205819921019</v>
      </c>
      <c r="H938" s="52"/>
      <c r="I938" s="61"/>
      <c r="J938" s="61"/>
      <c r="K938" s="61"/>
      <c r="L938" s="61"/>
      <c r="M938" s="62"/>
      <c r="N938" s="64"/>
      <c r="O938" s="62"/>
    </row>
    <row r="939" spans="1:15" s="48" customFormat="1" ht="15" hidden="1" x14ac:dyDescent="0.25">
      <c r="A939" s="46" t="s">
        <v>372</v>
      </c>
      <c r="B939" s="47">
        <v>6</v>
      </c>
      <c r="C939" s="48" t="s">
        <v>4488</v>
      </c>
      <c r="D939" s="46" t="s">
        <v>373</v>
      </c>
      <c r="E939" s="49">
        <v>577.67375717754476</v>
      </c>
      <c r="F939" s="50">
        <v>56.920599718179758</v>
      </c>
      <c r="G939" s="51">
        <v>26.131462367688755</v>
      </c>
      <c r="H939" s="52"/>
      <c r="I939" s="61"/>
      <c r="J939" s="61"/>
      <c r="K939" s="61"/>
      <c r="L939" s="61"/>
      <c r="M939" s="62"/>
      <c r="N939" s="64"/>
      <c r="O939" s="62"/>
    </row>
    <row r="940" spans="1:15" s="48" customFormat="1" ht="15" hidden="1" x14ac:dyDescent="0.25">
      <c r="A940" s="46" t="s">
        <v>3081</v>
      </c>
      <c r="B940" s="47">
        <v>28</v>
      </c>
      <c r="C940" s="48" t="s">
        <v>4489</v>
      </c>
      <c r="D940" s="46" t="s">
        <v>3082</v>
      </c>
      <c r="E940" s="49">
        <v>35846.564022220671</v>
      </c>
      <c r="F940" s="50">
        <v>8.7816621616751203</v>
      </c>
      <c r="G940" s="51">
        <v>1.4211841561861396</v>
      </c>
      <c r="H940" s="52"/>
      <c r="I940" s="61"/>
      <c r="J940" s="61"/>
      <c r="K940" s="61"/>
      <c r="L940" s="61"/>
      <c r="M940" s="62"/>
      <c r="N940" s="64"/>
      <c r="O940" s="62"/>
    </row>
    <row r="941" spans="1:15" s="48" customFormat="1" ht="15" hidden="1" x14ac:dyDescent="0.25">
      <c r="A941" s="46" t="s">
        <v>1827</v>
      </c>
      <c r="B941" s="47">
        <v>56</v>
      </c>
      <c r="C941" s="48" t="s">
        <v>4490</v>
      </c>
      <c r="D941" s="46" t="s">
        <v>1828</v>
      </c>
      <c r="E941" s="49">
        <v>1120.1830075422768</v>
      </c>
      <c r="F941" s="50">
        <v>4.3166389486742025</v>
      </c>
      <c r="G941" s="51">
        <v>1.5186524841194353</v>
      </c>
      <c r="H941" s="52"/>
      <c r="I941" s="61"/>
      <c r="J941" s="61"/>
      <c r="K941" s="61"/>
      <c r="L941" s="61"/>
      <c r="M941" s="62"/>
      <c r="N941" s="64"/>
      <c r="O941" s="62"/>
    </row>
    <row r="942" spans="1:15" s="48" customFormat="1" ht="15" hidden="1" x14ac:dyDescent="0.25">
      <c r="A942" s="46" t="s">
        <v>374</v>
      </c>
      <c r="B942" s="47">
        <v>10</v>
      </c>
      <c r="C942" s="48" t="s">
        <v>4491</v>
      </c>
      <c r="D942" s="46" t="s">
        <v>375</v>
      </c>
      <c r="E942" s="49">
        <v>7408.9179513640702</v>
      </c>
      <c r="F942" s="50">
        <v>24.116932792743754</v>
      </c>
      <c r="G942" s="51">
        <v>0.78783013899471532</v>
      </c>
      <c r="H942" s="52"/>
      <c r="I942" s="61"/>
      <c r="J942" s="61"/>
      <c r="K942" s="61"/>
      <c r="L942" s="61"/>
      <c r="M942" s="62"/>
      <c r="N942" s="64"/>
      <c r="O942" s="62"/>
    </row>
    <row r="943" spans="1:15" s="48" customFormat="1" ht="15" hidden="1" x14ac:dyDescent="0.25">
      <c r="A943" s="46" t="s">
        <v>376</v>
      </c>
      <c r="B943" s="47">
        <v>10</v>
      </c>
      <c r="C943" s="48" t="s">
        <v>4492</v>
      </c>
      <c r="D943" s="46" t="s">
        <v>377</v>
      </c>
      <c r="E943" s="49">
        <v>878.5705627517309</v>
      </c>
      <c r="F943" s="50">
        <v>38.940297399501731</v>
      </c>
      <c r="G943" s="51">
        <v>10.659166601828371</v>
      </c>
      <c r="H943" s="52"/>
      <c r="I943" s="61"/>
      <c r="J943" s="61"/>
      <c r="K943" s="61"/>
      <c r="L943" s="61"/>
      <c r="M943" s="62"/>
      <c r="N943" s="64"/>
      <c r="O943" s="62"/>
    </row>
    <row r="944" spans="1:15" s="48" customFormat="1" ht="15" hidden="1" x14ac:dyDescent="0.25">
      <c r="A944" s="46" t="s">
        <v>1829</v>
      </c>
      <c r="B944" s="47">
        <v>10</v>
      </c>
      <c r="C944" s="48" t="s">
        <v>4493</v>
      </c>
      <c r="D944" s="46" t="s">
        <v>1830</v>
      </c>
      <c r="E944" s="49">
        <v>348.15216923132539</v>
      </c>
      <c r="F944" s="50">
        <v>64.533433037643306</v>
      </c>
      <c r="G944" s="51">
        <v>3.03747277831634</v>
      </c>
      <c r="H944" s="52"/>
      <c r="I944" s="61"/>
      <c r="J944" s="61"/>
      <c r="K944" s="61"/>
      <c r="L944" s="61"/>
      <c r="M944" s="62"/>
      <c r="N944" s="64"/>
      <c r="O944" s="62"/>
    </row>
    <row r="945" spans="1:15" s="48" customFormat="1" ht="15" hidden="1" x14ac:dyDescent="0.25">
      <c r="A945" s="46" t="s">
        <v>1831</v>
      </c>
      <c r="B945" s="47">
        <v>56</v>
      </c>
      <c r="C945" s="48" t="s">
        <v>4494</v>
      </c>
      <c r="D945" s="46" t="s">
        <v>1832</v>
      </c>
      <c r="E945" s="49">
        <v>34001.439390800893</v>
      </c>
      <c r="F945" s="50">
        <v>0.68843629620965396</v>
      </c>
      <c r="G945" s="51">
        <v>0.12567423456848106</v>
      </c>
      <c r="H945" s="52"/>
      <c r="I945" s="61"/>
      <c r="J945" s="61"/>
      <c r="K945" s="61"/>
      <c r="L945" s="61"/>
      <c r="M945" s="62"/>
      <c r="N945" s="64"/>
      <c r="O945" s="62"/>
    </row>
    <row r="946" spans="1:15" s="48" customFormat="1" ht="15" hidden="1" x14ac:dyDescent="0.25">
      <c r="A946" s="46" t="s">
        <v>1833</v>
      </c>
      <c r="B946" s="47">
        <v>56</v>
      </c>
      <c r="C946" s="48" t="s">
        <v>4495</v>
      </c>
      <c r="D946" s="46" t="s">
        <v>1834</v>
      </c>
      <c r="E946" s="49">
        <v>15611.244832592085</v>
      </c>
      <c r="F946" s="50">
        <v>0.54963846201977029</v>
      </c>
      <c r="G946" s="51">
        <v>0.13553394925053128</v>
      </c>
      <c r="H946" s="52"/>
      <c r="I946" s="61"/>
      <c r="J946" s="61"/>
      <c r="K946" s="61"/>
      <c r="L946" s="61"/>
      <c r="M946" s="62"/>
      <c r="N946" s="64"/>
      <c r="O946" s="62"/>
    </row>
    <row r="947" spans="1:15" s="48" customFormat="1" ht="15" hidden="1" x14ac:dyDescent="0.25">
      <c r="A947" s="46" t="s">
        <v>3320</v>
      </c>
      <c r="B947" s="47">
        <v>28</v>
      </c>
      <c r="C947" s="48" t="s">
        <v>4496</v>
      </c>
      <c r="D947" s="46" t="s">
        <v>3471</v>
      </c>
      <c r="E947" s="49">
        <v>3633.8415217348374</v>
      </c>
      <c r="F947" s="50">
        <v>3.92285943532135</v>
      </c>
      <c r="G947" s="51">
        <v>2.5047156776668489</v>
      </c>
      <c r="H947" s="52"/>
      <c r="I947" s="61"/>
      <c r="J947" s="61"/>
      <c r="K947" s="61"/>
      <c r="L947" s="61"/>
      <c r="M947" s="62"/>
      <c r="N947" s="64"/>
      <c r="O947" s="62"/>
    </row>
    <row r="948" spans="1:15" s="48" customFormat="1" ht="15" hidden="1" x14ac:dyDescent="0.25">
      <c r="A948" s="46" t="s">
        <v>1835</v>
      </c>
      <c r="B948" s="47">
        <v>56</v>
      </c>
      <c r="C948" s="48" t="s">
        <v>4497</v>
      </c>
      <c r="D948" s="46" t="s">
        <v>1836</v>
      </c>
      <c r="E948" s="49">
        <v>658.91635949880583</v>
      </c>
      <c r="F948" s="50">
        <v>1.3835076134600846</v>
      </c>
      <c r="G948" s="51">
        <v>0.45335087318544948</v>
      </c>
      <c r="H948" s="52"/>
      <c r="I948" s="61"/>
      <c r="J948" s="61"/>
      <c r="K948" s="61"/>
      <c r="L948" s="61"/>
      <c r="M948" s="62"/>
      <c r="N948" s="64"/>
      <c r="O948" s="62"/>
    </row>
    <row r="949" spans="1:15" s="48" customFormat="1" ht="15" hidden="1" x14ac:dyDescent="0.25">
      <c r="A949" s="46" t="s">
        <v>3321</v>
      </c>
      <c r="B949" s="47">
        <v>28</v>
      </c>
      <c r="C949" s="48" t="s">
        <v>4498</v>
      </c>
      <c r="D949" s="46" t="s">
        <v>3472</v>
      </c>
      <c r="E949" s="49">
        <v>2351.8112127969507</v>
      </c>
      <c r="F949" s="50">
        <v>3.3993954346752426</v>
      </c>
      <c r="G949" s="51">
        <v>0.58660377063678792</v>
      </c>
      <c r="H949" s="52"/>
      <c r="I949" s="61"/>
      <c r="J949" s="61"/>
      <c r="K949" s="61"/>
      <c r="L949" s="61"/>
      <c r="M949" s="62"/>
      <c r="N949" s="64"/>
      <c r="O949" s="62"/>
    </row>
    <row r="950" spans="1:15" s="48" customFormat="1" ht="15" hidden="1" x14ac:dyDescent="0.25">
      <c r="A950" s="46" t="s">
        <v>1837</v>
      </c>
      <c r="B950" s="47">
        <v>28</v>
      </c>
      <c r="C950" s="48" t="s">
        <v>4499</v>
      </c>
      <c r="D950" s="46" t="s">
        <v>1838</v>
      </c>
      <c r="E950" s="49">
        <v>569.09095771767898</v>
      </c>
      <c r="F950" s="50">
        <v>4.3448181111790456</v>
      </c>
      <c r="G950" s="51">
        <v>0.85421721318640231</v>
      </c>
      <c r="H950" s="52"/>
      <c r="I950" s="61"/>
      <c r="J950" s="61"/>
      <c r="K950" s="61"/>
      <c r="L950" s="61"/>
      <c r="M950" s="62"/>
      <c r="N950" s="64"/>
      <c r="O950" s="62"/>
    </row>
    <row r="951" spans="1:15" s="48" customFormat="1" ht="15" hidden="1" x14ac:dyDescent="0.25">
      <c r="A951" s="46" t="s">
        <v>1839</v>
      </c>
      <c r="B951" s="47">
        <v>30</v>
      </c>
      <c r="C951" s="48" t="s">
        <v>4500</v>
      </c>
      <c r="D951" s="46" t="s">
        <v>1840</v>
      </c>
      <c r="E951" s="49">
        <v>22684.895935431123</v>
      </c>
      <c r="F951" s="50">
        <v>6.1435477639695595</v>
      </c>
      <c r="G951" s="51">
        <v>2.3426719683250345</v>
      </c>
      <c r="H951" s="52"/>
      <c r="I951" s="61"/>
      <c r="J951" s="61"/>
      <c r="K951" s="61"/>
      <c r="L951" s="61"/>
      <c r="M951" s="62"/>
      <c r="N951" s="64"/>
      <c r="O951" s="62"/>
    </row>
    <row r="952" spans="1:15" s="48" customFormat="1" ht="15" hidden="1" x14ac:dyDescent="0.25">
      <c r="A952" s="46" t="s">
        <v>1841</v>
      </c>
      <c r="B952" s="47">
        <v>30</v>
      </c>
      <c r="C952" s="48" t="s">
        <v>4501</v>
      </c>
      <c r="D952" s="46" t="s">
        <v>1842</v>
      </c>
      <c r="E952" s="49">
        <v>150649.87238320708</v>
      </c>
      <c r="F952" s="50">
        <v>4.5331009585118238</v>
      </c>
      <c r="G952" s="51">
        <v>3.7501379371930583</v>
      </c>
      <c r="H952" s="52"/>
      <c r="I952" s="61"/>
      <c r="J952" s="61"/>
      <c r="K952" s="61"/>
      <c r="L952" s="61"/>
      <c r="M952" s="62"/>
      <c r="N952" s="64"/>
      <c r="O952" s="62"/>
    </row>
    <row r="953" spans="1:15" s="48" customFormat="1" ht="15" hidden="1" x14ac:dyDescent="0.25">
      <c r="A953" s="46" t="s">
        <v>1841</v>
      </c>
      <c r="B953" s="47">
        <v>56</v>
      </c>
      <c r="C953" s="48" t="s">
        <v>4502</v>
      </c>
      <c r="D953" s="46" t="s">
        <v>1843</v>
      </c>
      <c r="E953" s="49">
        <v>47422.797308772802</v>
      </c>
      <c r="F953" s="50">
        <v>8.0545977415241712</v>
      </c>
      <c r="G953" s="51">
        <v>4.0611564435779721</v>
      </c>
      <c r="H953" s="52"/>
      <c r="I953" s="61"/>
      <c r="J953" s="61"/>
      <c r="K953" s="61"/>
      <c r="L953" s="61"/>
      <c r="M953" s="62"/>
      <c r="N953" s="64"/>
      <c r="O953" s="62"/>
    </row>
    <row r="954" spans="1:15" s="48" customFormat="1" ht="15" hidden="1" x14ac:dyDescent="0.25">
      <c r="A954" s="46" t="s">
        <v>1844</v>
      </c>
      <c r="B954" s="47">
        <v>56</v>
      </c>
      <c r="C954" s="48" t="s">
        <v>4503</v>
      </c>
      <c r="D954" s="46" t="s">
        <v>1845</v>
      </c>
      <c r="E954" s="49">
        <v>23636.099644228816</v>
      </c>
      <c r="F954" s="50">
        <v>5.2577019292750853</v>
      </c>
      <c r="G954" s="51">
        <v>2.2911527920299686</v>
      </c>
      <c r="H954" s="52"/>
      <c r="I954" s="61"/>
      <c r="J954" s="61"/>
      <c r="K954" s="61"/>
      <c r="L954" s="61"/>
      <c r="M954" s="62"/>
      <c r="N954" s="64"/>
      <c r="O954" s="62"/>
    </row>
    <row r="955" spans="1:15" s="48" customFormat="1" ht="15" hidden="1" x14ac:dyDescent="0.25">
      <c r="A955" s="46" t="s">
        <v>1846</v>
      </c>
      <c r="B955" s="47">
        <v>4</v>
      </c>
      <c r="C955" s="48" t="s">
        <v>4504</v>
      </c>
      <c r="D955" s="46" t="s">
        <v>1847</v>
      </c>
      <c r="E955" s="49">
        <v>722.50844782294007</v>
      </c>
      <c r="F955" s="50">
        <v>6.4144966248695692</v>
      </c>
      <c r="G955" s="51">
        <v>2.7011913942065569</v>
      </c>
      <c r="H955" s="52"/>
      <c r="I955" s="61"/>
      <c r="J955" s="61"/>
      <c r="K955" s="61"/>
      <c r="L955" s="61"/>
      <c r="M955" s="62"/>
      <c r="N955" s="64"/>
      <c r="O955" s="62"/>
    </row>
    <row r="956" spans="1:15" s="48" customFormat="1" ht="15" hidden="1" x14ac:dyDescent="0.25">
      <c r="A956" s="46" t="s">
        <v>1846</v>
      </c>
      <c r="B956" s="47">
        <v>15</v>
      </c>
      <c r="C956" s="48" t="s">
        <v>4505</v>
      </c>
      <c r="D956" s="46" t="s">
        <v>1848</v>
      </c>
      <c r="E956" s="49">
        <v>26597.869645945728</v>
      </c>
      <c r="F956" s="50">
        <v>2.6164280909094431</v>
      </c>
      <c r="G956" s="51">
        <v>0.90333269951876072</v>
      </c>
      <c r="H956" s="52"/>
      <c r="I956" s="61"/>
      <c r="J956" s="61"/>
      <c r="K956" s="61"/>
      <c r="L956" s="61"/>
      <c r="M956" s="62"/>
      <c r="N956" s="64"/>
      <c r="O956" s="62"/>
    </row>
    <row r="957" spans="1:15" s="48" customFormat="1" ht="15" hidden="1" x14ac:dyDescent="0.25">
      <c r="A957" s="46" t="s">
        <v>378</v>
      </c>
      <c r="B957" s="47">
        <v>1</v>
      </c>
      <c r="C957" s="48" t="s">
        <v>4506</v>
      </c>
      <c r="D957" s="46" t="s">
        <v>379</v>
      </c>
      <c r="E957" s="49">
        <v>4930.190356541425</v>
      </c>
      <c r="F957" s="50">
        <v>69.759886237185739</v>
      </c>
      <c r="G957" s="51">
        <v>0.7811945883058552</v>
      </c>
      <c r="H957" s="52"/>
      <c r="I957" s="61"/>
      <c r="J957" s="61"/>
      <c r="K957" s="61"/>
      <c r="L957" s="61"/>
      <c r="M957" s="62"/>
      <c r="N957" s="64"/>
      <c r="O957" s="62"/>
    </row>
    <row r="958" spans="1:15" s="48" customFormat="1" ht="15" hidden="1" x14ac:dyDescent="0.25">
      <c r="A958" s="46" t="s">
        <v>1849</v>
      </c>
      <c r="B958" s="47">
        <v>1</v>
      </c>
      <c r="C958" s="48" t="s">
        <v>4507</v>
      </c>
      <c r="D958" s="46" t="s">
        <v>1850</v>
      </c>
      <c r="E958" s="49">
        <v>21029.253686100245</v>
      </c>
      <c r="F958" s="50">
        <v>29.973717817509964</v>
      </c>
      <c r="G958" s="51">
        <v>8.3614427654992021</v>
      </c>
      <c r="H958" s="52"/>
      <c r="I958" s="61"/>
      <c r="J958" s="61"/>
      <c r="K958" s="61"/>
      <c r="L958" s="61"/>
      <c r="M958" s="62"/>
      <c r="N958" s="64"/>
      <c r="O958" s="62"/>
    </row>
    <row r="959" spans="1:15" s="48" customFormat="1" ht="15" hidden="1" x14ac:dyDescent="0.25">
      <c r="A959" s="46" t="s">
        <v>3083</v>
      </c>
      <c r="B959" s="47">
        <v>56</v>
      </c>
      <c r="C959" s="48" t="s">
        <v>4508</v>
      </c>
      <c r="D959" s="46" t="s">
        <v>3084</v>
      </c>
      <c r="E959" s="49">
        <v>19190.70001604408</v>
      </c>
      <c r="F959" s="50">
        <v>6.1540346262129138</v>
      </c>
      <c r="G959" s="51">
        <v>9.2570694939900324</v>
      </c>
      <c r="H959" s="52"/>
      <c r="I959" s="61"/>
      <c r="J959" s="61"/>
      <c r="K959" s="61"/>
      <c r="L959" s="61"/>
      <c r="M959" s="62"/>
      <c r="N959" s="64"/>
      <c r="O959" s="62"/>
    </row>
    <row r="960" spans="1:15" s="48" customFormat="1" ht="15" hidden="1" x14ac:dyDescent="0.25">
      <c r="A960" s="46" t="s">
        <v>3085</v>
      </c>
      <c r="B960" s="47">
        <v>56</v>
      </c>
      <c r="C960" s="48" t="s">
        <v>4509</v>
      </c>
      <c r="D960" s="46" t="s">
        <v>3086</v>
      </c>
      <c r="E960" s="49">
        <v>2181.9216760788113</v>
      </c>
      <c r="F960" s="50">
        <v>9.2010119886974611</v>
      </c>
      <c r="G960" s="51">
        <v>8.75999740272011</v>
      </c>
      <c r="H960" s="52"/>
      <c r="I960" s="61"/>
      <c r="J960" s="61"/>
      <c r="K960" s="61"/>
      <c r="L960" s="61"/>
      <c r="M960" s="62"/>
      <c r="N960" s="64"/>
      <c r="O960" s="62"/>
    </row>
    <row r="961" spans="1:15" s="48" customFormat="1" ht="15" hidden="1" x14ac:dyDescent="0.25">
      <c r="A961" s="46" t="s">
        <v>1851</v>
      </c>
      <c r="B961" s="47">
        <v>10</v>
      </c>
      <c r="C961" s="48" t="s">
        <v>4510</v>
      </c>
      <c r="D961" s="46" t="s">
        <v>1852</v>
      </c>
      <c r="E961" s="49">
        <v>6428.6534733325243</v>
      </c>
      <c r="F961" s="50">
        <v>26.25868651969699</v>
      </c>
      <c r="G961" s="51">
        <v>6.7984772045520412</v>
      </c>
      <c r="H961" s="52"/>
      <c r="I961" s="61"/>
      <c r="J961" s="61"/>
      <c r="K961" s="61"/>
      <c r="L961" s="61"/>
      <c r="M961" s="62"/>
      <c r="N961" s="64"/>
      <c r="O961" s="62"/>
    </row>
    <row r="962" spans="1:15" s="48" customFormat="1" ht="15" hidden="1" x14ac:dyDescent="0.25">
      <c r="A962" s="46" t="s">
        <v>1853</v>
      </c>
      <c r="B962" s="47">
        <v>1</v>
      </c>
      <c r="C962" s="48" t="s">
        <v>4511</v>
      </c>
      <c r="D962" s="46" t="s">
        <v>1854</v>
      </c>
      <c r="E962" s="49">
        <v>11095.384334601462</v>
      </c>
      <c r="F962" s="50">
        <v>2.3974702090349429</v>
      </c>
      <c r="G962" s="51">
        <v>0.42031987123122982</v>
      </c>
      <c r="H962" s="52"/>
      <c r="I962" s="61"/>
      <c r="J962" s="61"/>
      <c r="K962" s="61"/>
      <c r="L962" s="61"/>
      <c r="M962" s="62"/>
      <c r="N962" s="64"/>
      <c r="O962" s="62"/>
    </row>
    <row r="963" spans="1:15" s="48" customFormat="1" ht="15" hidden="1" x14ac:dyDescent="0.25">
      <c r="A963" s="46" t="s">
        <v>1855</v>
      </c>
      <c r="B963" s="47">
        <v>28</v>
      </c>
      <c r="C963" s="48" t="s">
        <v>4512</v>
      </c>
      <c r="D963" s="46" t="s">
        <v>1856</v>
      </c>
      <c r="E963" s="49">
        <v>43.010964887274895</v>
      </c>
      <c r="F963" s="50">
        <v>13.777809950395325</v>
      </c>
      <c r="G963" s="51">
        <v>6.8792406512790194</v>
      </c>
      <c r="H963" s="52"/>
      <c r="I963" s="61"/>
      <c r="J963" s="61"/>
      <c r="K963" s="61"/>
      <c r="L963" s="61"/>
      <c r="M963" s="62"/>
      <c r="N963" s="64"/>
      <c r="O963" s="62"/>
    </row>
    <row r="964" spans="1:15" s="48" customFormat="1" ht="15" hidden="1" x14ac:dyDescent="0.25">
      <c r="A964" s="46" t="s">
        <v>1857</v>
      </c>
      <c r="B964" s="47">
        <v>5</v>
      </c>
      <c r="C964" s="48" t="s">
        <v>4513</v>
      </c>
      <c r="D964" s="46" t="s">
        <v>1858</v>
      </c>
      <c r="E964" s="49">
        <v>28352.57229219377</v>
      </c>
      <c r="F964" s="50">
        <v>10.205240710369848</v>
      </c>
      <c r="G964" s="51">
        <v>5.5493131093741148</v>
      </c>
      <c r="H964" s="52"/>
      <c r="I964" s="61"/>
      <c r="J964" s="61"/>
      <c r="K964" s="61"/>
      <c r="L964" s="61"/>
      <c r="M964" s="62"/>
      <c r="N964" s="64"/>
      <c r="O964" s="62"/>
    </row>
    <row r="965" spans="1:15" s="48" customFormat="1" ht="15" hidden="1" x14ac:dyDescent="0.25">
      <c r="A965" s="46" t="s">
        <v>1859</v>
      </c>
      <c r="B965" s="47">
        <v>56</v>
      </c>
      <c r="C965" s="48" t="s">
        <v>4514</v>
      </c>
      <c r="D965" s="46" t="s">
        <v>1860</v>
      </c>
      <c r="E965" s="49">
        <v>21121.989901714027</v>
      </c>
      <c r="F965" s="50">
        <v>5.5821716774152987</v>
      </c>
      <c r="G965" s="51">
        <v>1.3311444936820351</v>
      </c>
      <c r="H965" s="52"/>
      <c r="I965" s="61"/>
      <c r="J965" s="61"/>
      <c r="K965" s="61"/>
      <c r="L965" s="61"/>
      <c r="M965" s="62"/>
      <c r="N965" s="64"/>
      <c r="O965" s="62"/>
    </row>
    <row r="966" spans="1:15" s="48" customFormat="1" ht="15" hidden="1" x14ac:dyDescent="0.25">
      <c r="A966" s="46" t="s">
        <v>1861</v>
      </c>
      <c r="B966" s="47">
        <v>56</v>
      </c>
      <c r="C966" s="48" t="s">
        <v>4515</v>
      </c>
      <c r="D966" s="46" t="s">
        <v>1862</v>
      </c>
      <c r="E966" s="49">
        <v>14255.035363100469</v>
      </c>
      <c r="F966" s="50">
        <v>7.4872914294044852</v>
      </c>
      <c r="G966" s="51">
        <v>0.77276170475084272</v>
      </c>
      <c r="H966" s="52"/>
      <c r="I966" s="61"/>
      <c r="J966" s="61"/>
      <c r="K966" s="61"/>
      <c r="L966" s="61"/>
      <c r="M966" s="62"/>
      <c r="N966" s="64"/>
      <c r="O966" s="62"/>
    </row>
    <row r="967" spans="1:15" s="48" customFormat="1" ht="15" hidden="1" x14ac:dyDescent="0.25">
      <c r="A967" s="46" t="s">
        <v>1863</v>
      </c>
      <c r="B967" s="47">
        <v>56</v>
      </c>
      <c r="C967" s="48" t="s">
        <v>4516</v>
      </c>
      <c r="D967" s="46" t="s">
        <v>1864</v>
      </c>
      <c r="E967" s="49">
        <v>171.62285062362207</v>
      </c>
      <c r="F967" s="50">
        <v>16.172433273975543</v>
      </c>
      <c r="G967" s="51">
        <v>1.2619349028760729</v>
      </c>
      <c r="H967" s="52"/>
      <c r="I967" s="61"/>
      <c r="J967" s="61"/>
      <c r="K967" s="61"/>
      <c r="L967" s="61"/>
      <c r="M967" s="62"/>
      <c r="N967" s="64"/>
      <c r="O967" s="62"/>
    </row>
    <row r="968" spans="1:15" s="48" customFormat="1" ht="15" hidden="1" x14ac:dyDescent="0.25">
      <c r="A968" s="46" t="s">
        <v>1865</v>
      </c>
      <c r="B968" s="47">
        <v>28</v>
      </c>
      <c r="C968" s="48" t="s">
        <v>4517</v>
      </c>
      <c r="D968" s="46" t="s">
        <v>1866</v>
      </c>
      <c r="E968" s="49">
        <v>2588.7999690636061</v>
      </c>
      <c r="F968" s="50">
        <v>1.6731867860639547</v>
      </c>
      <c r="G968" s="51">
        <v>0.53693424523624222</v>
      </c>
      <c r="H968" s="52"/>
      <c r="I968" s="61"/>
      <c r="J968" s="61"/>
      <c r="K968" s="61"/>
      <c r="L968" s="61"/>
      <c r="M968" s="62"/>
      <c r="N968" s="64"/>
      <c r="O968" s="62"/>
    </row>
    <row r="969" spans="1:15" s="48" customFormat="1" ht="15" hidden="1" x14ac:dyDescent="0.25">
      <c r="A969" s="46" t="s">
        <v>1867</v>
      </c>
      <c r="B969" s="47">
        <v>28</v>
      </c>
      <c r="C969" s="48" t="s">
        <v>4518</v>
      </c>
      <c r="D969" s="46" t="s">
        <v>1868</v>
      </c>
      <c r="E969" s="49">
        <v>1829.8694412587211</v>
      </c>
      <c r="F969" s="50">
        <v>1.5325262211444861</v>
      </c>
      <c r="G969" s="51">
        <v>0.35851870421440069</v>
      </c>
      <c r="H969" s="52"/>
      <c r="I969" s="61"/>
      <c r="J969" s="61"/>
      <c r="K969" s="61"/>
      <c r="L969" s="61"/>
      <c r="M969" s="62"/>
      <c r="N969" s="64"/>
      <c r="O969" s="62"/>
    </row>
    <row r="970" spans="1:15" s="48" customFormat="1" ht="15" hidden="1" x14ac:dyDescent="0.25">
      <c r="A970" s="46" t="s">
        <v>1869</v>
      </c>
      <c r="B970" s="47">
        <v>10</v>
      </c>
      <c r="C970" s="48" t="s">
        <v>4519</v>
      </c>
      <c r="D970" s="46" t="s">
        <v>1870</v>
      </c>
      <c r="E970" s="49">
        <v>3</v>
      </c>
      <c r="F970" s="50">
        <v>1.0890000000000002</v>
      </c>
      <c r="G970" s="51">
        <v>9.9000000000000019E-2</v>
      </c>
      <c r="H970" s="52"/>
      <c r="I970" s="61"/>
      <c r="J970" s="61"/>
      <c r="K970" s="61"/>
      <c r="L970" s="61"/>
      <c r="M970" s="62"/>
      <c r="N970" s="64"/>
      <c r="O970" s="62"/>
    </row>
    <row r="971" spans="1:15" s="48" customFormat="1" ht="15" hidden="1" x14ac:dyDescent="0.25">
      <c r="A971" s="46" t="s">
        <v>3322</v>
      </c>
      <c r="B971" s="47">
        <v>1</v>
      </c>
      <c r="C971" s="48" t="s">
        <v>4520</v>
      </c>
      <c r="D971" s="46" t="s">
        <v>3473</v>
      </c>
      <c r="E971" s="49">
        <v>596374.00668036938</v>
      </c>
      <c r="F971" s="50">
        <v>1.2244731392047057</v>
      </c>
      <c r="G971" s="51">
        <v>0.19534834078288033</v>
      </c>
      <c r="H971" s="52"/>
      <c r="I971" s="61"/>
      <c r="J971" s="61"/>
      <c r="K971" s="61"/>
      <c r="L971" s="61"/>
      <c r="M971" s="62"/>
      <c r="N971" s="64"/>
      <c r="O971" s="62"/>
    </row>
    <row r="972" spans="1:15" s="48" customFormat="1" ht="15" hidden="1" x14ac:dyDescent="0.25">
      <c r="A972" s="46" t="s">
        <v>1871</v>
      </c>
      <c r="B972" s="47">
        <v>1</v>
      </c>
      <c r="C972" s="48" t="s">
        <v>4521</v>
      </c>
      <c r="D972" s="46" t="s">
        <v>1872</v>
      </c>
      <c r="E972" s="49">
        <v>67932.815961442888</v>
      </c>
      <c r="F972" s="50">
        <v>1.936178655903996</v>
      </c>
      <c r="G972" s="51">
        <v>0.25613078248047544</v>
      </c>
      <c r="H972" s="52"/>
      <c r="I972" s="61"/>
      <c r="J972" s="61"/>
      <c r="K972" s="61"/>
      <c r="L972" s="61"/>
      <c r="M972" s="62"/>
      <c r="N972" s="64"/>
      <c r="O972" s="62"/>
    </row>
    <row r="973" spans="1:15" s="48" customFormat="1" ht="15" hidden="1" x14ac:dyDescent="0.25">
      <c r="A973" s="46" t="s">
        <v>380</v>
      </c>
      <c r="B973" s="47">
        <v>28</v>
      </c>
      <c r="C973" s="48" t="s">
        <v>4522</v>
      </c>
      <c r="D973" s="46" t="s">
        <v>381</v>
      </c>
      <c r="E973" s="49">
        <v>13618.043314093724</v>
      </c>
      <c r="F973" s="50">
        <v>10.834639492393123</v>
      </c>
      <c r="G973" s="51">
        <v>12.728002811467334</v>
      </c>
      <c r="H973" s="52"/>
      <c r="I973" s="61"/>
      <c r="J973" s="61"/>
      <c r="K973" s="61"/>
      <c r="L973" s="61"/>
      <c r="M973" s="62"/>
      <c r="N973" s="64"/>
      <c r="O973" s="62"/>
    </row>
    <row r="974" spans="1:15" s="48" customFormat="1" ht="15" hidden="1" x14ac:dyDescent="0.25">
      <c r="A974" s="46" t="s">
        <v>1873</v>
      </c>
      <c r="B974" s="47">
        <v>60</v>
      </c>
      <c r="C974" s="48" t="s">
        <v>4523</v>
      </c>
      <c r="D974" s="46" t="s">
        <v>1874</v>
      </c>
      <c r="E974" s="49">
        <v>6593.9618650050834</v>
      </c>
      <c r="F974" s="50">
        <v>7.9895007551669224</v>
      </c>
      <c r="G974" s="51">
        <v>3.9390206224059816</v>
      </c>
      <c r="H974" s="52"/>
      <c r="I974" s="61"/>
      <c r="J974" s="61"/>
      <c r="K974" s="61"/>
      <c r="L974" s="61"/>
      <c r="M974" s="62"/>
      <c r="N974" s="64"/>
      <c r="O974" s="62"/>
    </row>
    <row r="975" spans="1:15" s="48" customFormat="1" ht="15" hidden="1" x14ac:dyDescent="0.25">
      <c r="A975" s="46" t="s">
        <v>1875</v>
      </c>
      <c r="B975" s="47">
        <v>30</v>
      </c>
      <c r="C975" s="48" t="s">
        <v>4524</v>
      </c>
      <c r="D975" s="46" t="s">
        <v>1876</v>
      </c>
      <c r="E975" s="49">
        <v>9106.4958181707188</v>
      </c>
      <c r="F975" s="50">
        <v>13.331384653771998</v>
      </c>
      <c r="G975" s="51">
        <v>11.136672578468112</v>
      </c>
      <c r="H975" s="52"/>
      <c r="I975" s="61"/>
      <c r="J975" s="61"/>
      <c r="K975" s="61"/>
      <c r="L975" s="61"/>
      <c r="M975" s="62"/>
      <c r="N975" s="64"/>
      <c r="O975" s="62"/>
    </row>
    <row r="976" spans="1:15" s="48" customFormat="1" ht="15" hidden="1" x14ac:dyDescent="0.25">
      <c r="A976" s="46" t="s">
        <v>1877</v>
      </c>
      <c r="B976" s="47">
        <v>28</v>
      </c>
      <c r="C976" s="48" t="s">
        <v>4525</v>
      </c>
      <c r="D976" s="46" t="s">
        <v>1878</v>
      </c>
      <c r="E976" s="49">
        <v>199381.88892558217</v>
      </c>
      <c r="F976" s="50">
        <v>0.38250501342408888</v>
      </c>
      <c r="G976" s="51">
        <v>7.5528067342225544E-2</v>
      </c>
      <c r="H976" s="52"/>
      <c r="I976" s="61"/>
      <c r="J976" s="61"/>
      <c r="K976" s="61"/>
      <c r="L976" s="61"/>
      <c r="M976" s="62"/>
      <c r="N976" s="64"/>
      <c r="O976" s="62"/>
    </row>
    <row r="977" spans="1:15" s="48" customFormat="1" ht="15" hidden="1" x14ac:dyDescent="0.25">
      <c r="A977" s="46" t="s">
        <v>1879</v>
      </c>
      <c r="B977" s="47">
        <v>28</v>
      </c>
      <c r="C977" s="48" t="s">
        <v>4526</v>
      </c>
      <c r="D977" s="46" t="s">
        <v>1880</v>
      </c>
      <c r="E977" s="49">
        <v>48310.491532742977</v>
      </c>
      <c r="F977" s="50">
        <v>1.6641950981912343</v>
      </c>
      <c r="G977" s="51">
        <v>0.41925441767996346</v>
      </c>
      <c r="H977" s="52"/>
      <c r="I977" s="61"/>
      <c r="J977" s="61"/>
      <c r="K977" s="61"/>
      <c r="L977" s="61"/>
      <c r="M977" s="62"/>
      <c r="N977" s="64"/>
      <c r="O977" s="62"/>
    </row>
    <row r="978" spans="1:15" s="48" customFormat="1" ht="15" hidden="1" x14ac:dyDescent="0.25">
      <c r="A978" s="46" t="s">
        <v>1881</v>
      </c>
      <c r="B978" s="47">
        <v>28</v>
      </c>
      <c r="C978" s="48" t="s">
        <v>4527</v>
      </c>
      <c r="D978" s="46" t="s">
        <v>1882</v>
      </c>
      <c r="E978" s="49">
        <v>555914.84923100471</v>
      </c>
      <c r="F978" s="50">
        <v>0.5720841138529219</v>
      </c>
      <c r="G978" s="51">
        <v>9.9727384820808937E-2</v>
      </c>
      <c r="H978" s="52"/>
      <c r="I978" s="61"/>
      <c r="J978" s="61"/>
      <c r="K978" s="61"/>
      <c r="L978" s="61"/>
      <c r="M978" s="62"/>
      <c r="N978" s="64"/>
      <c r="O978" s="62"/>
    </row>
    <row r="979" spans="1:15" s="48" customFormat="1" ht="15" hidden="1" x14ac:dyDescent="0.25">
      <c r="A979" s="46" t="s">
        <v>1883</v>
      </c>
      <c r="B979" s="47">
        <v>28</v>
      </c>
      <c r="C979" s="48" t="s">
        <v>4528</v>
      </c>
      <c r="D979" s="46" t="s">
        <v>1884</v>
      </c>
      <c r="E979" s="49">
        <v>106241.83216181397</v>
      </c>
      <c r="F979" s="50">
        <v>2.9758688622619274</v>
      </c>
      <c r="G979" s="51">
        <v>0.65617518586252188</v>
      </c>
      <c r="H979" s="52"/>
      <c r="I979" s="61"/>
      <c r="J979" s="61"/>
      <c r="K979" s="61"/>
      <c r="L979" s="61"/>
      <c r="M979" s="62"/>
      <c r="N979" s="64"/>
      <c r="O979" s="62"/>
    </row>
    <row r="980" spans="1:15" s="48" customFormat="1" ht="15" hidden="1" x14ac:dyDescent="0.25">
      <c r="A980" s="46" t="s">
        <v>1885</v>
      </c>
      <c r="B980" s="47">
        <v>1</v>
      </c>
      <c r="C980" s="48" t="s">
        <v>4529</v>
      </c>
      <c r="D980" s="46" t="s">
        <v>1886</v>
      </c>
      <c r="E980" s="49">
        <v>109426.4726729691</v>
      </c>
      <c r="F980" s="50">
        <v>1.7417150634983423</v>
      </c>
      <c r="G980" s="51">
        <v>2.4594188410070199</v>
      </c>
      <c r="H980" s="52"/>
      <c r="I980" s="61"/>
      <c r="J980" s="61"/>
      <c r="K980" s="61"/>
      <c r="L980" s="61"/>
      <c r="M980" s="62"/>
      <c r="N980" s="64"/>
      <c r="O980" s="62"/>
    </row>
    <row r="981" spans="1:15" s="48" customFormat="1" ht="15" hidden="1" x14ac:dyDescent="0.25">
      <c r="A981" s="46" t="s">
        <v>1887</v>
      </c>
      <c r="B981" s="47">
        <v>30</v>
      </c>
      <c r="C981" s="48" t="s">
        <v>4530</v>
      </c>
      <c r="D981" s="46" t="s">
        <v>1888</v>
      </c>
      <c r="E981" s="49">
        <v>14154.636197747663</v>
      </c>
      <c r="F981" s="50">
        <v>4.08597296263983</v>
      </c>
      <c r="G981" s="51">
        <v>3.0484199118046869</v>
      </c>
      <c r="H981" s="52"/>
      <c r="I981" s="61"/>
      <c r="J981" s="61"/>
      <c r="K981" s="61"/>
      <c r="L981" s="61"/>
      <c r="M981" s="62"/>
      <c r="N981" s="64"/>
      <c r="O981" s="62"/>
    </row>
    <row r="982" spans="1:15" s="48" customFormat="1" ht="15" hidden="1" x14ac:dyDescent="0.25">
      <c r="A982" s="46" t="s">
        <v>1889</v>
      </c>
      <c r="B982" s="47">
        <v>30</v>
      </c>
      <c r="C982" s="48" t="s">
        <v>4531</v>
      </c>
      <c r="D982" s="46" t="s">
        <v>1890</v>
      </c>
      <c r="E982" s="49">
        <v>10825.076481426135</v>
      </c>
      <c r="F982" s="50">
        <v>4.1713917104861906</v>
      </c>
      <c r="G982" s="51">
        <v>3.876070801907102</v>
      </c>
      <c r="H982" s="52"/>
      <c r="I982" s="61"/>
      <c r="J982" s="61"/>
      <c r="K982" s="61"/>
      <c r="L982" s="61"/>
      <c r="M982" s="62"/>
      <c r="N982" s="64"/>
      <c r="O982" s="62"/>
    </row>
    <row r="983" spans="1:15" s="48" customFormat="1" ht="15" hidden="1" x14ac:dyDescent="0.25">
      <c r="A983" s="46" t="s">
        <v>382</v>
      </c>
      <c r="B983" s="47">
        <v>28</v>
      </c>
      <c r="C983" s="48" t="s">
        <v>4532</v>
      </c>
      <c r="D983" s="46" t="s">
        <v>383</v>
      </c>
      <c r="E983" s="49">
        <v>23978.364278160036</v>
      </c>
      <c r="F983" s="50">
        <v>1.0321866167719755</v>
      </c>
      <c r="G983" s="51">
        <v>0.51677384253462155</v>
      </c>
      <c r="H983" s="52"/>
      <c r="I983" s="61"/>
      <c r="J983" s="61"/>
      <c r="K983" s="61"/>
      <c r="L983" s="61"/>
      <c r="M983" s="62"/>
      <c r="N983" s="64"/>
      <c r="O983" s="62"/>
    </row>
    <row r="984" spans="1:15" s="48" customFormat="1" ht="15" hidden="1" x14ac:dyDescent="0.25">
      <c r="A984" s="46" t="s">
        <v>384</v>
      </c>
      <c r="B984" s="47">
        <v>28</v>
      </c>
      <c r="C984" s="48" t="s">
        <v>4533</v>
      </c>
      <c r="D984" s="46" t="s">
        <v>385</v>
      </c>
      <c r="E984" s="49">
        <v>2207.9298527599312</v>
      </c>
      <c r="F984" s="50">
        <v>1.6800643803801729</v>
      </c>
      <c r="G984" s="51">
        <v>0.448944567929909</v>
      </c>
      <c r="H984" s="52"/>
      <c r="I984" s="61"/>
      <c r="J984" s="61"/>
      <c r="K984" s="61"/>
      <c r="L984" s="61"/>
      <c r="M984" s="62"/>
      <c r="N984" s="64"/>
      <c r="O984" s="62"/>
    </row>
    <row r="985" spans="1:15" s="48" customFormat="1" ht="15" hidden="1" x14ac:dyDescent="0.25">
      <c r="A985" s="46" t="s">
        <v>1891</v>
      </c>
      <c r="B985" s="47">
        <v>28</v>
      </c>
      <c r="C985" s="48" t="s">
        <v>4534</v>
      </c>
      <c r="D985" s="46" t="s">
        <v>1892</v>
      </c>
      <c r="E985" s="49">
        <v>44153.752622000873</v>
      </c>
      <c r="F985" s="50">
        <v>1.5734586478926491</v>
      </c>
      <c r="G985" s="51">
        <v>0.86314028975371049</v>
      </c>
      <c r="H985" s="52"/>
      <c r="I985" s="61"/>
      <c r="J985" s="61"/>
      <c r="K985" s="61"/>
      <c r="L985" s="61"/>
      <c r="M985" s="62"/>
      <c r="N985" s="64"/>
      <c r="O985" s="62"/>
    </row>
    <row r="986" spans="1:15" s="48" customFormat="1" ht="15" hidden="1" x14ac:dyDescent="0.25">
      <c r="A986" s="46" t="s">
        <v>1893</v>
      </c>
      <c r="B986" s="47">
        <v>60</v>
      </c>
      <c r="C986" s="48" t="s">
        <v>4535</v>
      </c>
      <c r="D986" s="46" t="s">
        <v>1894</v>
      </c>
      <c r="E986" s="49">
        <v>87.452458091895096</v>
      </c>
      <c r="F986" s="50">
        <v>15.121234198019144</v>
      </c>
      <c r="G986" s="51">
        <v>0.81351944622465822</v>
      </c>
      <c r="H986" s="52"/>
      <c r="I986" s="61"/>
      <c r="J986" s="61"/>
      <c r="K986" s="61"/>
      <c r="L986" s="61"/>
      <c r="M986" s="62"/>
      <c r="N986" s="64"/>
      <c r="O986" s="62"/>
    </row>
    <row r="987" spans="1:15" s="48" customFormat="1" ht="15" hidden="1" x14ac:dyDescent="0.25">
      <c r="A987" s="46" t="s">
        <v>3087</v>
      </c>
      <c r="B987" s="47">
        <v>60</v>
      </c>
      <c r="C987" s="48" t="s">
        <v>4536</v>
      </c>
      <c r="D987" s="46" t="s">
        <v>3088</v>
      </c>
      <c r="E987" s="49">
        <v>7161.4699562750757</v>
      </c>
      <c r="F987" s="50">
        <v>5.8939843576408224</v>
      </c>
      <c r="G987" s="51">
        <v>14.7478765679482</v>
      </c>
      <c r="H987" s="52"/>
      <c r="I987" s="61"/>
      <c r="J987" s="61"/>
      <c r="K987" s="61"/>
      <c r="L987" s="61"/>
      <c r="M987" s="62"/>
      <c r="N987" s="64"/>
      <c r="O987" s="62"/>
    </row>
    <row r="988" spans="1:15" s="48" customFormat="1" ht="15" hidden="1" x14ac:dyDescent="0.25">
      <c r="A988" s="46" t="s">
        <v>1895</v>
      </c>
      <c r="B988" s="47">
        <v>60</v>
      </c>
      <c r="C988" s="48" t="s">
        <v>4537</v>
      </c>
      <c r="D988" s="46" t="s">
        <v>1896</v>
      </c>
      <c r="E988" s="49">
        <v>837.29467206564732</v>
      </c>
      <c r="F988" s="50">
        <v>4.4992485031657248</v>
      </c>
      <c r="G988" s="51">
        <v>1.0793791663639196</v>
      </c>
      <c r="H988" s="52"/>
      <c r="I988" s="61"/>
      <c r="J988" s="61"/>
      <c r="K988" s="61"/>
      <c r="L988" s="61"/>
      <c r="M988" s="62"/>
      <c r="N988" s="64"/>
      <c r="O988" s="62"/>
    </row>
    <row r="989" spans="1:15" s="48" customFormat="1" ht="15" hidden="1" x14ac:dyDescent="0.25">
      <c r="A989" s="46" t="s">
        <v>3089</v>
      </c>
      <c r="B989" s="47">
        <v>60</v>
      </c>
      <c r="C989" s="48" t="s">
        <v>4538</v>
      </c>
      <c r="D989" s="46" t="s">
        <v>3090</v>
      </c>
      <c r="E989" s="49">
        <v>58470.007954284549</v>
      </c>
      <c r="F989" s="50">
        <v>3.1239473978319392</v>
      </c>
      <c r="G989" s="51">
        <v>4.0584539835905638</v>
      </c>
      <c r="H989" s="52"/>
      <c r="I989" s="61"/>
      <c r="J989" s="61"/>
      <c r="K989" s="61"/>
      <c r="L989" s="61"/>
      <c r="M989" s="62"/>
      <c r="N989" s="64"/>
      <c r="O989" s="62"/>
    </row>
    <row r="990" spans="1:15" s="48" customFormat="1" ht="15" hidden="1" x14ac:dyDescent="0.25">
      <c r="A990" s="46" t="s">
        <v>1897</v>
      </c>
      <c r="B990" s="47">
        <v>60</v>
      </c>
      <c r="C990" s="48" t="s">
        <v>4539</v>
      </c>
      <c r="D990" s="46" t="s">
        <v>1898</v>
      </c>
      <c r="E990" s="49">
        <v>891.56394502869807</v>
      </c>
      <c r="F990" s="50">
        <v>7.8879670260484023</v>
      </c>
      <c r="G990" s="51">
        <v>4.3392194001036104E-2</v>
      </c>
      <c r="H990" s="52"/>
      <c r="I990" s="61"/>
      <c r="J990" s="61"/>
      <c r="K990" s="61"/>
      <c r="L990" s="61"/>
      <c r="M990" s="62"/>
      <c r="N990" s="64"/>
      <c r="O990" s="62"/>
    </row>
    <row r="991" spans="1:15" s="48" customFormat="1" ht="15" hidden="1" x14ac:dyDescent="0.25">
      <c r="A991" s="46" t="s">
        <v>3091</v>
      </c>
      <c r="B991" s="47">
        <v>60</v>
      </c>
      <c r="C991" s="48" t="s">
        <v>4540</v>
      </c>
      <c r="D991" s="46" t="s">
        <v>3092</v>
      </c>
      <c r="E991" s="49">
        <v>52061.641953602433</v>
      </c>
      <c r="F991" s="50">
        <v>5.2909024276546068</v>
      </c>
      <c r="G991" s="51">
        <v>7.188412016170675</v>
      </c>
      <c r="H991" s="52"/>
      <c r="I991" s="61"/>
      <c r="J991" s="61"/>
      <c r="K991" s="61"/>
      <c r="L991" s="61"/>
      <c r="M991" s="62"/>
      <c r="N991" s="64"/>
      <c r="O991" s="62"/>
    </row>
    <row r="992" spans="1:15" s="48" customFormat="1" ht="15" hidden="1" x14ac:dyDescent="0.25">
      <c r="A992" s="46" t="s">
        <v>1899</v>
      </c>
      <c r="B992" s="47">
        <v>1</v>
      </c>
      <c r="C992" s="48" t="s">
        <v>4541</v>
      </c>
      <c r="D992" s="46" t="s">
        <v>1900</v>
      </c>
      <c r="E992" s="49">
        <v>7605.3383518559858</v>
      </c>
      <c r="F992" s="50">
        <v>8.7534711698597452</v>
      </c>
      <c r="G992" s="51">
        <v>4.7332038288719254</v>
      </c>
      <c r="H992" s="52"/>
      <c r="I992" s="61"/>
      <c r="J992" s="61"/>
      <c r="K992" s="61"/>
      <c r="L992" s="61"/>
      <c r="M992" s="62"/>
      <c r="N992" s="64"/>
      <c r="O992" s="62"/>
    </row>
    <row r="993" spans="1:15" s="48" customFormat="1" ht="15" hidden="1" x14ac:dyDescent="0.25">
      <c r="A993" s="46" t="s">
        <v>3323</v>
      </c>
      <c r="B993" s="47">
        <v>1</v>
      </c>
      <c r="C993" s="48" t="s">
        <v>4542</v>
      </c>
      <c r="D993" s="46" t="s">
        <v>3474</v>
      </c>
      <c r="E993" s="49">
        <v>32886.005043409765</v>
      </c>
      <c r="F993" s="50">
        <v>12.259746632885548</v>
      </c>
      <c r="G993" s="51">
        <v>12.730704468259395</v>
      </c>
      <c r="H993" s="52"/>
      <c r="I993" s="61"/>
      <c r="J993" s="61"/>
      <c r="K993" s="61"/>
      <c r="L993" s="61"/>
      <c r="M993" s="62"/>
      <c r="N993" s="64"/>
      <c r="O993" s="62"/>
    </row>
    <row r="994" spans="1:15" s="48" customFormat="1" ht="15" hidden="1" x14ac:dyDescent="0.25">
      <c r="A994" s="46" t="s">
        <v>386</v>
      </c>
      <c r="B994" s="47">
        <v>10</v>
      </c>
      <c r="C994" s="48" t="s">
        <v>4543</v>
      </c>
      <c r="D994" s="46" t="s">
        <v>387</v>
      </c>
      <c r="E994" s="49">
        <v>46418.814372465014</v>
      </c>
      <c r="F994" s="50">
        <v>10.309875815869228</v>
      </c>
      <c r="G994" s="51">
        <v>10.858600407205445</v>
      </c>
      <c r="H994" s="52"/>
      <c r="I994" s="61"/>
      <c r="J994" s="61"/>
      <c r="K994" s="61"/>
      <c r="L994" s="61"/>
      <c r="M994" s="62"/>
      <c r="N994" s="64"/>
      <c r="O994" s="62"/>
    </row>
    <row r="995" spans="1:15" s="48" customFormat="1" ht="15" hidden="1" x14ac:dyDescent="0.25">
      <c r="A995" s="46" t="s">
        <v>3093</v>
      </c>
      <c r="B995" s="47">
        <v>60</v>
      </c>
      <c r="C995" s="48" t="s">
        <v>4544</v>
      </c>
      <c r="D995" s="46" t="s">
        <v>3094</v>
      </c>
      <c r="E995" s="49">
        <v>2694.273839372443</v>
      </c>
      <c r="F995" s="50">
        <v>4.4761858738193672</v>
      </c>
      <c r="G995" s="51">
        <v>9.8300517824295941</v>
      </c>
      <c r="H995" s="52"/>
      <c r="I995" s="61"/>
      <c r="J995" s="61"/>
      <c r="K995" s="61"/>
      <c r="L995" s="61"/>
      <c r="M995" s="62"/>
      <c r="N995" s="64"/>
      <c r="O995" s="62"/>
    </row>
    <row r="996" spans="1:15" s="48" customFormat="1" ht="15" hidden="1" x14ac:dyDescent="0.25">
      <c r="A996" s="46" t="s">
        <v>1901</v>
      </c>
      <c r="B996" s="47">
        <v>24</v>
      </c>
      <c r="C996" s="48" t="s">
        <v>4545</v>
      </c>
      <c r="D996" s="46" t="s">
        <v>1902</v>
      </c>
      <c r="E996" s="49">
        <v>6</v>
      </c>
      <c r="F996" s="50">
        <v>191.64201833333334</v>
      </c>
      <c r="G996" s="51">
        <v>17.422001666666667</v>
      </c>
      <c r="H996" s="52"/>
      <c r="I996" s="61"/>
      <c r="J996" s="61"/>
      <c r="K996" s="61"/>
      <c r="L996" s="61"/>
      <c r="M996" s="62"/>
      <c r="N996" s="64"/>
      <c r="O996" s="62"/>
    </row>
    <row r="997" spans="1:15" s="48" customFormat="1" ht="15" hidden="1" x14ac:dyDescent="0.25">
      <c r="A997" s="46" t="s">
        <v>1903</v>
      </c>
      <c r="B997" s="47">
        <v>5</v>
      </c>
      <c r="C997" s="48" t="s">
        <v>4546</v>
      </c>
      <c r="D997" s="46" t="s">
        <v>1904</v>
      </c>
      <c r="E997" s="49">
        <v>663.61154098046245</v>
      </c>
      <c r="F997" s="50">
        <v>23.979999679463852</v>
      </c>
      <c r="G997" s="51">
        <v>2.1799999708603504</v>
      </c>
      <c r="H997" s="52"/>
      <c r="I997" s="61"/>
      <c r="J997" s="61"/>
      <c r="K997" s="61"/>
      <c r="L997" s="61"/>
      <c r="M997" s="62"/>
      <c r="N997" s="64"/>
      <c r="O997" s="62"/>
    </row>
    <row r="998" spans="1:15" s="48" customFormat="1" ht="15" hidden="1" x14ac:dyDescent="0.25">
      <c r="A998" s="46" t="s">
        <v>1905</v>
      </c>
      <c r="B998" s="47">
        <v>12</v>
      </c>
      <c r="C998" s="48" t="s">
        <v>4547</v>
      </c>
      <c r="D998" s="46" t="s">
        <v>1906</v>
      </c>
      <c r="E998" s="49">
        <v>479.01453846134245</v>
      </c>
      <c r="F998" s="50">
        <v>136.88400191488469</v>
      </c>
      <c r="G998" s="51">
        <v>12.444000174080426</v>
      </c>
      <c r="H998" s="52"/>
      <c r="I998" s="61"/>
      <c r="J998" s="61"/>
      <c r="K998" s="61"/>
      <c r="L998" s="61"/>
      <c r="M998" s="62"/>
      <c r="N998" s="64"/>
      <c r="O998" s="62"/>
    </row>
    <row r="999" spans="1:15" s="48" customFormat="1" ht="15" hidden="1" x14ac:dyDescent="0.25">
      <c r="A999" s="46" t="s">
        <v>1907</v>
      </c>
      <c r="B999" s="47">
        <v>10</v>
      </c>
      <c r="C999" s="48" t="s">
        <v>4548</v>
      </c>
      <c r="D999" s="46" t="s">
        <v>1908</v>
      </c>
      <c r="E999" s="49">
        <v>5344.9166833013296</v>
      </c>
      <c r="F999" s="50">
        <v>13.821382797378062</v>
      </c>
      <c r="G999" s="51">
        <v>1.0940663003129478</v>
      </c>
      <c r="H999" s="52"/>
      <c r="I999" s="61"/>
      <c r="J999" s="61"/>
      <c r="K999" s="61"/>
      <c r="L999" s="61"/>
      <c r="M999" s="62"/>
      <c r="N999" s="64"/>
      <c r="O999" s="62"/>
    </row>
    <row r="1000" spans="1:15" s="48" customFormat="1" ht="15" hidden="1" x14ac:dyDescent="0.25">
      <c r="A1000" s="46" t="s">
        <v>1909</v>
      </c>
      <c r="B1000" s="47">
        <v>5</v>
      </c>
      <c r="C1000" s="48" t="s">
        <v>4549</v>
      </c>
      <c r="D1000" s="46" t="s">
        <v>1910</v>
      </c>
      <c r="E1000" s="49">
        <v>100919.62979285419</v>
      </c>
      <c r="F1000" s="50">
        <v>5.2568676449659799</v>
      </c>
      <c r="G1000" s="51">
        <v>1.3441426987019476</v>
      </c>
      <c r="H1000" s="52"/>
      <c r="I1000" s="61"/>
      <c r="J1000" s="61"/>
      <c r="K1000" s="61"/>
      <c r="L1000" s="61"/>
      <c r="M1000" s="62"/>
      <c r="N1000" s="64"/>
      <c r="O1000" s="62"/>
    </row>
    <row r="1001" spans="1:15" s="48" customFormat="1" ht="15" hidden="1" x14ac:dyDescent="0.25">
      <c r="A1001" s="46" t="s">
        <v>1909</v>
      </c>
      <c r="B1001" s="47">
        <v>10</v>
      </c>
      <c r="C1001" s="48" t="s">
        <v>4550</v>
      </c>
      <c r="D1001" s="46" t="s">
        <v>3095</v>
      </c>
      <c r="E1001" s="49">
        <v>65690.267253920436</v>
      </c>
      <c r="F1001" s="50">
        <v>12.58075491618095</v>
      </c>
      <c r="G1001" s="51">
        <v>1.6059824931793192</v>
      </c>
      <c r="H1001" s="52"/>
      <c r="I1001" s="61"/>
      <c r="J1001" s="61"/>
      <c r="K1001" s="61"/>
      <c r="L1001" s="61"/>
      <c r="M1001" s="62"/>
      <c r="N1001" s="64"/>
      <c r="O1001" s="62"/>
    </row>
    <row r="1002" spans="1:15" s="48" customFormat="1" ht="15" hidden="1" x14ac:dyDescent="0.25">
      <c r="A1002" s="46" t="s">
        <v>1911</v>
      </c>
      <c r="B1002" s="47">
        <v>10</v>
      </c>
      <c r="C1002" s="48" t="s">
        <v>4551</v>
      </c>
      <c r="D1002" s="46" t="s">
        <v>1912</v>
      </c>
      <c r="E1002" s="49">
        <v>6505.5968110822141</v>
      </c>
      <c r="F1002" s="50">
        <v>15.53836380204204</v>
      </c>
      <c r="G1002" s="51">
        <v>1.1977853662489399</v>
      </c>
      <c r="H1002" s="52"/>
      <c r="I1002" s="61"/>
      <c r="J1002" s="61"/>
      <c r="K1002" s="61"/>
      <c r="L1002" s="61"/>
      <c r="M1002" s="62"/>
      <c r="N1002" s="64"/>
      <c r="O1002" s="62"/>
    </row>
    <row r="1003" spans="1:15" s="48" customFormat="1" ht="15" hidden="1" x14ac:dyDescent="0.25">
      <c r="A1003" s="46" t="s">
        <v>1913</v>
      </c>
      <c r="B1003" s="47">
        <v>5</v>
      </c>
      <c r="C1003" s="48" t="s">
        <v>4552</v>
      </c>
      <c r="D1003" s="46" t="s">
        <v>1914</v>
      </c>
      <c r="E1003" s="49">
        <v>87493.718608850613</v>
      </c>
      <c r="F1003" s="50">
        <v>5.8620220257516582</v>
      </c>
      <c r="G1003" s="51">
        <v>1.5009887252302576</v>
      </c>
      <c r="H1003" s="52"/>
      <c r="I1003" s="61"/>
      <c r="J1003" s="61"/>
      <c r="K1003" s="61"/>
      <c r="L1003" s="61"/>
      <c r="M1003" s="62"/>
      <c r="N1003" s="64"/>
      <c r="O1003" s="62"/>
    </row>
    <row r="1004" spans="1:15" s="48" customFormat="1" ht="15" hidden="1" x14ac:dyDescent="0.25">
      <c r="A1004" s="46" t="s">
        <v>1913</v>
      </c>
      <c r="B1004" s="47">
        <v>10</v>
      </c>
      <c r="C1004" s="48" t="s">
        <v>4553</v>
      </c>
      <c r="D1004" s="46" t="s">
        <v>3096</v>
      </c>
      <c r="E1004" s="49">
        <v>66781.638833537698</v>
      </c>
      <c r="F1004" s="50">
        <v>13.846962342523478</v>
      </c>
      <c r="G1004" s="51">
        <v>2.1234938289902834</v>
      </c>
      <c r="H1004" s="52"/>
      <c r="I1004" s="61"/>
      <c r="J1004" s="61"/>
      <c r="K1004" s="61"/>
      <c r="L1004" s="61"/>
      <c r="M1004" s="62"/>
      <c r="N1004" s="64"/>
      <c r="O1004" s="62"/>
    </row>
    <row r="1005" spans="1:15" s="48" customFormat="1" ht="15" hidden="1" x14ac:dyDescent="0.25">
      <c r="A1005" s="46" t="s">
        <v>1915</v>
      </c>
      <c r="B1005" s="47">
        <v>10</v>
      </c>
      <c r="C1005" s="48" t="s">
        <v>4554</v>
      </c>
      <c r="D1005" s="46" t="s">
        <v>1916</v>
      </c>
      <c r="E1005" s="49">
        <v>607.81004443112761</v>
      </c>
      <c r="F1005" s="50">
        <v>26.652999680454702</v>
      </c>
      <c r="G1005" s="51">
        <v>2.4229999709504271</v>
      </c>
      <c r="H1005" s="52"/>
      <c r="I1005" s="61"/>
      <c r="J1005" s="61"/>
      <c r="K1005" s="61"/>
      <c r="L1005" s="61"/>
      <c r="M1005" s="62"/>
      <c r="N1005" s="64"/>
      <c r="O1005" s="62"/>
    </row>
    <row r="1006" spans="1:15" s="48" customFormat="1" ht="15" hidden="1" x14ac:dyDescent="0.25">
      <c r="A1006" s="46" t="s">
        <v>1917</v>
      </c>
      <c r="B1006" s="47">
        <v>5</v>
      </c>
      <c r="C1006" s="48" t="s">
        <v>4555</v>
      </c>
      <c r="D1006" s="46" t="s">
        <v>1918</v>
      </c>
      <c r="E1006" s="49">
        <v>4768.0406295561697</v>
      </c>
      <c r="F1006" s="50">
        <v>8.7579204214723791</v>
      </c>
      <c r="G1006" s="51">
        <v>1.7541026958388037</v>
      </c>
      <c r="H1006" s="52"/>
      <c r="I1006" s="61"/>
      <c r="J1006" s="61"/>
      <c r="K1006" s="61"/>
      <c r="L1006" s="61"/>
      <c r="M1006" s="62"/>
      <c r="N1006" s="64"/>
      <c r="O1006" s="62"/>
    </row>
    <row r="1007" spans="1:15" s="48" customFormat="1" ht="15" hidden="1" x14ac:dyDescent="0.25">
      <c r="A1007" s="46" t="s">
        <v>1917</v>
      </c>
      <c r="B1007" s="47">
        <v>10</v>
      </c>
      <c r="C1007" s="48" t="s">
        <v>4556</v>
      </c>
      <c r="D1007" s="46" t="s">
        <v>3097</v>
      </c>
      <c r="E1007" s="49">
        <v>2249.6959967642324</v>
      </c>
      <c r="F1007" s="50">
        <v>19.708573808982354</v>
      </c>
      <c r="G1007" s="51">
        <v>3.4749390905969371</v>
      </c>
      <c r="H1007" s="52"/>
      <c r="I1007" s="61"/>
      <c r="J1007" s="61"/>
      <c r="K1007" s="61"/>
      <c r="L1007" s="61"/>
      <c r="M1007" s="62"/>
      <c r="N1007" s="64"/>
      <c r="O1007" s="62"/>
    </row>
    <row r="1008" spans="1:15" s="48" customFormat="1" ht="15" hidden="1" x14ac:dyDescent="0.25">
      <c r="A1008" s="46" t="s">
        <v>1919</v>
      </c>
      <c r="B1008" s="47">
        <v>30</v>
      </c>
      <c r="C1008" s="48" t="s">
        <v>4557</v>
      </c>
      <c r="D1008" s="46" t="s">
        <v>1920</v>
      </c>
      <c r="E1008" s="49">
        <v>588.40835130447522</v>
      </c>
      <c r="F1008" s="50">
        <v>1.1441589816111091</v>
      </c>
      <c r="G1008" s="51">
        <v>1.0532745807218107</v>
      </c>
      <c r="H1008" s="52"/>
      <c r="I1008" s="61"/>
      <c r="J1008" s="61"/>
      <c r="K1008" s="61"/>
      <c r="L1008" s="61"/>
      <c r="M1008" s="62"/>
      <c r="N1008" s="64"/>
      <c r="O1008" s="62"/>
    </row>
    <row r="1009" spans="1:15" s="48" customFormat="1" ht="15" hidden="1" x14ac:dyDescent="0.25">
      <c r="A1009" s="46" t="s">
        <v>3324</v>
      </c>
      <c r="B1009" s="47">
        <v>30</v>
      </c>
      <c r="C1009" s="48" t="s">
        <v>4558</v>
      </c>
      <c r="D1009" s="46" t="s">
        <v>3475</v>
      </c>
      <c r="E1009" s="49">
        <v>1862.5149763687514</v>
      </c>
      <c r="F1009" s="50">
        <v>11.320072626264729</v>
      </c>
      <c r="G1009" s="51">
        <v>6.5419836287476096</v>
      </c>
      <c r="H1009" s="52"/>
      <c r="I1009" s="61"/>
      <c r="J1009" s="61"/>
      <c r="K1009" s="61"/>
      <c r="L1009" s="61"/>
      <c r="M1009" s="62"/>
      <c r="N1009" s="64"/>
      <c r="O1009" s="62"/>
    </row>
    <row r="1010" spans="1:15" s="48" customFormat="1" ht="15" hidden="1" x14ac:dyDescent="0.25">
      <c r="A1010" s="46" t="s">
        <v>3324</v>
      </c>
      <c r="B1010" s="47">
        <v>100</v>
      </c>
      <c r="C1010" s="48" t="s">
        <v>4559</v>
      </c>
      <c r="D1010" s="46" t="s">
        <v>3476</v>
      </c>
      <c r="E1010" s="49">
        <v>928.71628901967779</v>
      </c>
      <c r="F1010" s="50">
        <v>29.926453243689274</v>
      </c>
      <c r="G1010" s="51">
        <v>15.888620573000614</v>
      </c>
      <c r="H1010" s="52"/>
      <c r="I1010" s="61"/>
      <c r="J1010" s="61"/>
      <c r="K1010" s="61"/>
      <c r="L1010" s="61"/>
      <c r="M1010" s="62"/>
      <c r="N1010" s="64"/>
      <c r="O1010" s="62"/>
    </row>
    <row r="1011" spans="1:15" s="48" customFormat="1" ht="15" hidden="1" x14ac:dyDescent="0.25">
      <c r="A1011" s="46" t="s">
        <v>3325</v>
      </c>
      <c r="B1011" s="47">
        <v>30</v>
      </c>
      <c r="C1011" s="48" t="s">
        <v>4560</v>
      </c>
      <c r="D1011" s="46" t="s">
        <v>3477</v>
      </c>
      <c r="E1011" s="49">
        <v>1166.4027329809032</v>
      </c>
      <c r="F1011" s="50">
        <v>8.6707264258146957</v>
      </c>
      <c r="G1011" s="51">
        <v>5.2500016383283299</v>
      </c>
      <c r="H1011" s="52"/>
      <c r="I1011" s="61"/>
      <c r="J1011" s="61"/>
      <c r="K1011" s="61"/>
      <c r="L1011" s="61"/>
      <c r="M1011" s="62"/>
      <c r="N1011" s="64"/>
      <c r="O1011" s="62"/>
    </row>
    <row r="1012" spans="1:15" s="48" customFormat="1" ht="15" hidden="1" x14ac:dyDescent="0.25">
      <c r="A1012" s="46" t="s">
        <v>3325</v>
      </c>
      <c r="B1012" s="47">
        <v>100</v>
      </c>
      <c r="C1012" s="48" t="s">
        <v>4561</v>
      </c>
      <c r="D1012" s="46" t="s">
        <v>3478</v>
      </c>
      <c r="E1012" s="49">
        <v>671.8034432712011</v>
      </c>
      <c r="F1012" s="50">
        <v>30.609861122278545</v>
      </c>
      <c r="G1012" s="51">
        <v>14.777536385772683</v>
      </c>
      <c r="H1012" s="52"/>
      <c r="I1012" s="61"/>
      <c r="J1012" s="61"/>
      <c r="K1012" s="61"/>
      <c r="L1012" s="61"/>
      <c r="M1012" s="62"/>
      <c r="N1012" s="64"/>
      <c r="O1012" s="62"/>
    </row>
    <row r="1013" spans="1:15" s="48" customFormat="1" ht="15" hidden="1" x14ac:dyDescent="0.25">
      <c r="A1013" s="46" t="s">
        <v>3326</v>
      </c>
      <c r="B1013" s="47">
        <v>30</v>
      </c>
      <c r="C1013" s="48" t="s">
        <v>4562</v>
      </c>
      <c r="D1013" s="46" t="s">
        <v>3479</v>
      </c>
      <c r="E1013" s="49">
        <v>1560.5185550870374</v>
      </c>
      <c r="F1013" s="50">
        <v>9.6492806515588985</v>
      </c>
      <c r="G1013" s="51">
        <v>5.3206702286476419</v>
      </c>
      <c r="H1013" s="52"/>
      <c r="I1013" s="61"/>
      <c r="J1013" s="61"/>
      <c r="K1013" s="61"/>
      <c r="L1013" s="61"/>
      <c r="M1013" s="62"/>
      <c r="N1013" s="64"/>
      <c r="O1013" s="62"/>
    </row>
    <row r="1014" spans="1:15" s="48" customFormat="1" ht="15" hidden="1" x14ac:dyDescent="0.25">
      <c r="A1014" s="46" t="s">
        <v>3326</v>
      </c>
      <c r="B1014" s="47">
        <v>100</v>
      </c>
      <c r="C1014" s="48" t="s">
        <v>4563</v>
      </c>
      <c r="D1014" s="46" t="s">
        <v>3480</v>
      </c>
      <c r="E1014" s="49">
        <v>789.38648646161892</v>
      </c>
      <c r="F1014" s="50">
        <v>28.465108644968577</v>
      </c>
      <c r="G1014" s="51">
        <v>14.721753083039001</v>
      </c>
      <c r="H1014" s="52"/>
      <c r="I1014" s="61"/>
      <c r="J1014" s="61"/>
      <c r="K1014" s="61"/>
      <c r="L1014" s="61"/>
      <c r="M1014" s="62"/>
      <c r="N1014" s="64"/>
      <c r="O1014" s="62"/>
    </row>
    <row r="1015" spans="1:15" s="48" customFormat="1" ht="15" hidden="1" x14ac:dyDescent="0.25">
      <c r="A1015" s="46" t="s">
        <v>3327</v>
      </c>
      <c r="B1015" s="47">
        <v>30</v>
      </c>
      <c r="C1015" s="48" t="s">
        <v>4564</v>
      </c>
      <c r="D1015" s="46" t="s">
        <v>3481</v>
      </c>
      <c r="E1015" s="49">
        <v>545.43161035922822</v>
      </c>
      <c r="F1015" s="50">
        <v>9.5485945461977817</v>
      </c>
      <c r="G1015" s="51">
        <v>3.9663641795243847</v>
      </c>
      <c r="H1015" s="52"/>
      <c r="I1015" s="61"/>
      <c r="J1015" s="61"/>
      <c r="K1015" s="61"/>
      <c r="L1015" s="61"/>
      <c r="M1015" s="62"/>
      <c r="N1015" s="64"/>
      <c r="O1015" s="62"/>
    </row>
    <row r="1016" spans="1:15" s="48" customFormat="1" ht="15" hidden="1" x14ac:dyDescent="0.25">
      <c r="A1016" s="46" t="s">
        <v>3327</v>
      </c>
      <c r="B1016" s="47">
        <v>100</v>
      </c>
      <c r="C1016" s="48" t="s">
        <v>4565</v>
      </c>
      <c r="D1016" s="46" t="s">
        <v>3482</v>
      </c>
      <c r="E1016" s="49">
        <v>242.79565674078185</v>
      </c>
      <c r="F1016" s="50">
        <v>27.988825629015317</v>
      </c>
      <c r="G1016" s="51">
        <v>13.822367715896245</v>
      </c>
      <c r="H1016" s="52"/>
      <c r="I1016" s="61"/>
      <c r="J1016" s="61"/>
      <c r="K1016" s="61"/>
      <c r="L1016" s="61"/>
      <c r="M1016" s="62"/>
      <c r="N1016" s="64"/>
      <c r="O1016" s="62"/>
    </row>
    <row r="1017" spans="1:15" s="48" customFormat="1" ht="15" hidden="1" x14ac:dyDescent="0.25">
      <c r="A1017" s="46" t="s">
        <v>3328</v>
      </c>
      <c r="B1017" s="47">
        <v>30</v>
      </c>
      <c r="C1017" s="48" t="s">
        <v>4566</v>
      </c>
      <c r="D1017" s="46" t="s">
        <v>3483</v>
      </c>
      <c r="E1017" s="49">
        <v>705.9789713161299</v>
      </c>
      <c r="F1017" s="50">
        <v>13.050174118960335</v>
      </c>
      <c r="G1017" s="51">
        <v>5.3522422389370439</v>
      </c>
      <c r="H1017" s="52"/>
      <c r="I1017" s="61"/>
      <c r="J1017" s="61"/>
      <c r="K1017" s="61"/>
      <c r="L1017" s="61"/>
      <c r="M1017" s="62"/>
      <c r="N1017" s="64"/>
      <c r="O1017" s="62"/>
    </row>
    <row r="1018" spans="1:15" s="48" customFormat="1" ht="15" hidden="1" x14ac:dyDescent="0.25">
      <c r="A1018" s="46" t="s">
        <v>3328</v>
      </c>
      <c r="B1018" s="47">
        <v>100</v>
      </c>
      <c r="C1018" s="48" t="s">
        <v>4567</v>
      </c>
      <c r="D1018" s="46" t="s">
        <v>3484</v>
      </c>
      <c r="E1018" s="49">
        <v>480.09198826015927</v>
      </c>
      <c r="F1018" s="50">
        <v>26.162497827798749</v>
      </c>
      <c r="G1018" s="51">
        <v>12.871734458847238</v>
      </c>
      <c r="H1018" s="52"/>
      <c r="I1018" s="61"/>
      <c r="J1018" s="61"/>
      <c r="K1018" s="61"/>
      <c r="L1018" s="61"/>
      <c r="M1018" s="62"/>
      <c r="N1018" s="64"/>
      <c r="O1018" s="62"/>
    </row>
    <row r="1019" spans="1:15" s="48" customFormat="1" ht="15" hidden="1" x14ac:dyDescent="0.25">
      <c r="A1019" s="46" t="s">
        <v>3329</v>
      </c>
      <c r="B1019" s="47">
        <v>30</v>
      </c>
      <c r="C1019" s="48" t="s">
        <v>4568</v>
      </c>
      <c r="D1019" s="46" t="s">
        <v>3485</v>
      </c>
      <c r="E1019" s="49">
        <v>406.78193639125675</v>
      </c>
      <c r="F1019" s="50">
        <v>8.0423568682100317</v>
      </c>
      <c r="G1019" s="51">
        <v>4.0604138033461572</v>
      </c>
      <c r="H1019" s="52"/>
      <c r="I1019" s="61"/>
      <c r="J1019" s="61"/>
      <c r="K1019" s="61"/>
      <c r="L1019" s="61"/>
      <c r="M1019" s="62"/>
      <c r="N1019" s="64"/>
      <c r="O1019" s="62"/>
    </row>
    <row r="1020" spans="1:15" s="48" customFormat="1" ht="15" hidden="1" x14ac:dyDescent="0.25">
      <c r="A1020" s="46" t="s">
        <v>3329</v>
      </c>
      <c r="B1020" s="47">
        <v>100</v>
      </c>
      <c r="C1020" s="48" t="s">
        <v>4569</v>
      </c>
      <c r="D1020" s="46" t="s">
        <v>3486</v>
      </c>
      <c r="E1020" s="49">
        <v>196.79247978713829</v>
      </c>
      <c r="F1020" s="50">
        <v>25.328062359859352</v>
      </c>
      <c r="G1020" s="51">
        <v>12.490148967432321</v>
      </c>
      <c r="H1020" s="52"/>
      <c r="I1020" s="61"/>
      <c r="J1020" s="61"/>
      <c r="K1020" s="61"/>
      <c r="L1020" s="61"/>
      <c r="M1020" s="62"/>
      <c r="N1020" s="64"/>
      <c r="O1020" s="62"/>
    </row>
    <row r="1021" spans="1:15" s="48" customFormat="1" ht="15" hidden="1" x14ac:dyDescent="0.25">
      <c r="A1021" s="46" t="s">
        <v>3330</v>
      </c>
      <c r="B1021" s="47">
        <v>30</v>
      </c>
      <c r="C1021" s="48" t="s">
        <v>4570</v>
      </c>
      <c r="D1021" s="46" t="s">
        <v>3487</v>
      </c>
      <c r="E1021" s="49">
        <v>410.24447532161139</v>
      </c>
      <c r="F1021" s="50">
        <v>10.414049321811643</v>
      </c>
      <c r="G1021" s="51">
        <v>4.0040962890538312</v>
      </c>
      <c r="H1021" s="52"/>
      <c r="I1021" s="61"/>
      <c r="J1021" s="61"/>
      <c r="K1021" s="61"/>
      <c r="L1021" s="61"/>
      <c r="M1021" s="62"/>
      <c r="N1021" s="64"/>
      <c r="O1021" s="62"/>
    </row>
    <row r="1022" spans="1:15" s="48" customFormat="1" ht="15" hidden="1" x14ac:dyDescent="0.25">
      <c r="A1022" s="46" t="s">
        <v>3330</v>
      </c>
      <c r="B1022" s="47">
        <v>100</v>
      </c>
      <c r="C1022" s="48" t="s">
        <v>4571</v>
      </c>
      <c r="D1022" s="46" t="s">
        <v>3488</v>
      </c>
      <c r="E1022" s="49">
        <v>335.82020979910158</v>
      </c>
      <c r="F1022" s="50">
        <v>27.791155587637803</v>
      </c>
      <c r="G1022" s="51">
        <v>13.95260204439851</v>
      </c>
      <c r="H1022" s="52"/>
      <c r="I1022" s="61"/>
      <c r="J1022" s="61"/>
      <c r="K1022" s="61"/>
      <c r="L1022" s="61"/>
      <c r="M1022" s="62"/>
      <c r="N1022" s="64"/>
      <c r="O1022" s="62"/>
    </row>
    <row r="1023" spans="1:15" s="48" customFormat="1" ht="15" hidden="1" x14ac:dyDescent="0.25">
      <c r="A1023" s="46" t="s">
        <v>388</v>
      </c>
      <c r="B1023" s="47">
        <v>5</v>
      </c>
      <c r="C1023" s="48" t="s">
        <v>4572</v>
      </c>
      <c r="D1023" s="46" t="s">
        <v>389</v>
      </c>
      <c r="E1023" s="49">
        <v>1390.470771613298</v>
      </c>
      <c r="F1023" s="50">
        <v>1.2956190354938426</v>
      </c>
      <c r="G1023" s="51">
        <v>0.35607954567870875</v>
      </c>
      <c r="H1023" s="52"/>
      <c r="I1023" s="61"/>
      <c r="J1023" s="61"/>
      <c r="K1023" s="61"/>
      <c r="L1023" s="61"/>
      <c r="M1023" s="62"/>
      <c r="N1023" s="64"/>
      <c r="O1023" s="62"/>
    </row>
    <row r="1024" spans="1:15" s="48" customFormat="1" ht="15" hidden="1" x14ac:dyDescent="0.25">
      <c r="A1024" s="46" t="s">
        <v>388</v>
      </c>
      <c r="B1024" s="47">
        <v>10</v>
      </c>
      <c r="C1024" s="48" t="s">
        <v>4573</v>
      </c>
      <c r="D1024" s="46" t="s">
        <v>1921</v>
      </c>
      <c r="E1024" s="49">
        <v>21212.428477432579</v>
      </c>
      <c r="F1024" s="50">
        <v>3.9120724667750979</v>
      </c>
      <c r="G1024" s="51">
        <v>1.2327746884334134</v>
      </c>
      <c r="H1024" s="52"/>
      <c r="I1024" s="61"/>
      <c r="J1024" s="61"/>
      <c r="K1024" s="61"/>
      <c r="L1024" s="61"/>
      <c r="M1024" s="62"/>
      <c r="N1024" s="64"/>
      <c r="O1024" s="62"/>
    </row>
    <row r="1025" spans="1:15" s="48" customFormat="1" ht="15" hidden="1" x14ac:dyDescent="0.25">
      <c r="A1025" s="46" t="s">
        <v>1922</v>
      </c>
      <c r="B1025" s="47">
        <v>5</v>
      </c>
      <c r="C1025" s="48" t="s">
        <v>4574</v>
      </c>
      <c r="D1025" s="46" t="s">
        <v>1923</v>
      </c>
      <c r="E1025" s="49">
        <v>29115.453340444714</v>
      </c>
      <c r="F1025" s="50">
        <v>1.1461407868118154</v>
      </c>
      <c r="G1025" s="51">
        <v>0.18311906476534046</v>
      </c>
      <c r="H1025" s="52"/>
      <c r="I1025" s="61"/>
      <c r="J1025" s="61"/>
      <c r="K1025" s="61"/>
      <c r="L1025" s="61"/>
      <c r="M1025" s="62"/>
      <c r="N1025" s="64"/>
      <c r="O1025" s="62"/>
    </row>
    <row r="1026" spans="1:15" s="48" customFormat="1" ht="15" hidden="1" x14ac:dyDescent="0.25">
      <c r="A1026" s="46" t="s">
        <v>1922</v>
      </c>
      <c r="B1026" s="47">
        <v>10</v>
      </c>
      <c r="C1026" s="48" t="s">
        <v>4575</v>
      </c>
      <c r="D1026" s="46" t="s">
        <v>1924</v>
      </c>
      <c r="E1026" s="49">
        <v>64811.312400251627</v>
      </c>
      <c r="F1026" s="50">
        <v>1.7337965817764203</v>
      </c>
      <c r="G1026" s="51">
        <v>0.38499209134697021</v>
      </c>
      <c r="H1026" s="52"/>
      <c r="I1026" s="61"/>
      <c r="J1026" s="61"/>
      <c r="K1026" s="61"/>
      <c r="L1026" s="61"/>
      <c r="M1026" s="62"/>
      <c r="N1026" s="64"/>
      <c r="O1026" s="62"/>
    </row>
    <row r="1027" spans="1:15" s="48" customFormat="1" ht="15" hidden="1" x14ac:dyDescent="0.25">
      <c r="A1027" s="46" t="s">
        <v>390</v>
      </c>
      <c r="B1027" s="47">
        <v>10</v>
      </c>
      <c r="C1027" s="48" t="s">
        <v>4576</v>
      </c>
      <c r="D1027" s="46" t="s">
        <v>391</v>
      </c>
      <c r="E1027" s="49">
        <v>13676.111496040598</v>
      </c>
      <c r="F1027" s="50">
        <v>8.8240090931503303</v>
      </c>
      <c r="G1027" s="51">
        <v>22.170702536131589</v>
      </c>
      <c r="H1027" s="52"/>
      <c r="I1027" s="61"/>
      <c r="J1027" s="61"/>
      <c r="K1027" s="61"/>
      <c r="L1027" s="61"/>
      <c r="M1027" s="62"/>
      <c r="N1027" s="64"/>
      <c r="O1027" s="62"/>
    </row>
    <row r="1028" spans="1:15" s="48" customFormat="1" ht="15" hidden="1" x14ac:dyDescent="0.25">
      <c r="A1028" s="46" t="s">
        <v>1925</v>
      </c>
      <c r="B1028" s="47">
        <v>10</v>
      </c>
      <c r="C1028" s="48" t="s">
        <v>4577</v>
      </c>
      <c r="D1028" s="46" t="s">
        <v>1926</v>
      </c>
      <c r="E1028" s="49">
        <v>57174.08076351881</v>
      </c>
      <c r="F1028" s="50">
        <v>7.0479693861054313</v>
      </c>
      <c r="G1028" s="51">
        <v>1.9649641679548986</v>
      </c>
      <c r="H1028" s="52"/>
      <c r="I1028" s="61"/>
      <c r="J1028" s="61"/>
      <c r="K1028" s="61"/>
      <c r="L1028" s="61"/>
      <c r="M1028" s="62"/>
      <c r="N1028" s="64"/>
      <c r="O1028" s="62"/>
    </row>
    <row r="1029" spans="1:15" s="48" customFormat="1" ht="15" hidden="1" x14ac:dyDescent="0.25">
      <c r="A1029" s="46" t="s">
        <v>1927</v>
      </c>
      <c r="B1029" s="47">
        <v>1</v>
      </c>
      <c r="C1029" s="48" t="s">
        <v>4578</v>
      </c>
      <c r="D1029" s="46" t="s">
        <v>1928</v>
      </c>
      <c r="E1029" s="49">
        <v>54591.570519730449</v>
      </c>
      <c r="F1029" s="50">
        <v>1.298580129223035</v>
      </c>
      <c r="G1029" s="51">
        <v>1.2419757090249799</v>
      </c>
      <c r="H1029" s="52"/>
      <c r="I1029" s="61"/>
      <c r="J1029" s="61"/>
      <c r="K1029" s="61"/>
      <c r="L1029" s="61"/>
      <c r="M1029" s="62"/>
      <c r="N1029" s="64"/>
      <c r="O1029" s="62"/>
    </row>
    <row r="1030" spans="1:15" s="48" customFormat="1" ht="15" hidden="1" x14ac:dyDescent="0.25">
      <c r="A1030" s="46" t="s">
        <v>1929</v>
      </c>
      <c r="B1030" s="47">
        <v>63</v>
      </c>
      <c r="C1030" s="48" t="s">
        <v>4579</v>
      </c>
      <c r="D1030" s="46" t="s">
        <v>1930</v>
      </c>
      <c r="E1030" s="49">
        <v>212085.29601639509</v>
      </c>
      <c r="F1030" s="50">
        <v>2.2163272689289268</v>
      </c>
      <c r="G1030" s="51">
        <v>1.9020138802071767</v>
      </c>
      <c r="H1030" s="52"/>
      <c r="I1030" s="61"/>
      <c r="J1030" s="61"/>
      <c r="K1030" s="61"/>
      <c r="L1030" s="61"/>
      <c r="M1030" s="62"/>
      <c r="N1030" s="64"/>
      <c r="O1030" s="62"/>
    </row>
    <row r="1031" spans="1:15" s="48" customFormat="1" ht="15" hidden="1" x14ac:dyDescent="0.25">
      <c r="A1031" s="46" t="s">
        <v>1931</v>
      </c>
      <c r="B1031" s="47">
        <v>28</v>
      </c>
      <c r="C1031" s="48" t="s">
        <v>4580</v>
      </c>
      <c r="D1031" s="46" t="s">
        <v>1932</v>
      </c>
      <c r="E1031" s="49">
        <v>142475.04036256671</v>
      </c>
      <c r="F1031" s="50">
        <v>0.48473310359661531</v>
      </c>
      <c r="G1031" s="51">
        <v>0.14329831518839004</v>
      </c>
      <c r="H1031" s="52"/>
      <c r="I1031" s="61"/>
      <c r="J1031" s="61"/>
      <c r="K1031" s="61"/>
      <c r="L1031" s="61"/>
      <c r="M1031" s="62"/>
      <c r="N1031" s="64"/>
      <c r="O1031" s="62"/>
    </row>
    <row r="1032" spans="1:15" s="48" customFormat="1" ht="15" hidden="1" x14ac:dyDescent="0.25">
      <c r="A1032" s="46" t="s">
        <v>1933</v>
      </c>
      <c r="B1032" s="47">
        <v>28</v>
      </c>
      <c r="C1032" s="48" t="s">
        <v>4581</v>
      </c>
      <c r="D1032" s="46" t="s">
        <v>1934</v>
      </c>
      <c r="E1032" s="49">
        <v>66.010588859731797</v>
      </c>
      <c r="F1032" s="50">
        <v>7.3284287923555045</v>
      </c>
      <c r="G1032" s="51">
        <v>2.6955397926507687</v>
      </c>
      <c r="H1032" s="52"/>
      <c r="I1032" s="61"/>
      <c r="J1032" s="61"/>
      <c r="K1032" s="61"/>
      <c r="L1032" s="61"/>
      <c r="M1032" s="62"/>
      <c r="N1032" s="64"/>
      <c r="O1032" s="62"/>
    </row>
    <row r="1033" spans="1:15" s="48" customFormat="1" ht="15" hidden="1" x14ac:dyDescent="0.25">
      <c r="A1033" s="46" t="s">
        <v>1935</v>
      </c>
      <c r="B1033" s="47">
        <v>28</v>
      </c>
      <c r="C1033" s="48" t="s">
        <v>4582</v>
      </c>
      <c r="D1033" s="46" t="s">
        <v>1936</v>
      </c>
      <c r="E1033" s="49">
        <v>174114.52469944954</v>
      </c>
      <c r="F1033" s="50">
        <v>0.89470868136305748</v>
      </c>
      <c r="G1033" s="51">
        <v>1.5027945115697929</v>
      </c>
      <c r="H1033" s="52"/>
      <c r="I1033" s="61"/>
      <c r="J1033" s="61"/>
      <c r="K1033" s="61"/>
      <c r="L1033" s="61"/>
      <c r="M1033" s="62"/>
      <c r="N1033" s="64"/>
      <c r="O1033" s="62"/>
    </row>
    <row r="1034" spans="1:15" s="48" customFormat="1" ht="15" hidden="1" x14ac:dyDescent="0.25">
      <c r="A1034" s="46" t="s">
        <v>1937</v>
      </c>
      <c r="B1034" s="47">
        <v>28</v>
      </c>
      <c r="C1034" s="48" t="s">
        <v>4583</v>
      </c>
      <c r="D1034" s="46" t="s">
        <v>1938</v>
      </c>
      <c r="E1034" s="49">
        <v>170668.24898844957</v>
      </c>
      <c r="F1034" s="50">
        <v>0.45913511777637805</v>
      </c>
      <c r="G1034" s="51">
        <v>9.7449569887184992E-2</v>
      </c>
      <c r="H1034" s="52"/>
      <c r="I1034" s="61"/>
      <c r="J1034" s="61"/>
      <c r="K1034" s="61"/>
      <c r="L1034" s="61"/>
      <c r="M1034" s="62"/>
      <c r="N1034" s="64"/>
      <c r="O1034" s="62"/>
    </row>
    <row r="1035" spans="1:15" s="48" customFormat="1" ht="15" hidden="1" x14ac:dyDescent="0.25">
      <c r="A1035" s="46" t="s">
        <v>1939</v>
      </c>
      <c r="B1035" s="47">
        <v>28</v>
      </c>
      <c r="C1035" s="48" t="s">
        <v>4584</v>
      </c>
      <c r="D1035" s="46" t="s">
        <v>1940</v>
      </c>
      <c r="E1035" s="49">
        <v>1291.4720106193563</v>
      </c>
      <c r="F1035" s="50">
        <v>2.0263279254073661</v>
      </c>
      <c r="G1035" s="51">
        <v>6.9845913750984145E-2</v>
      </c>
      <c r="H1035" s="52"/>
      <c r="I1035" s="61"/>
      <c r="J1035" s="61"/>
      <c r="K1035" s="61"/>
      <c r="L1035" s="61"/>
      <c r="M1035" s="62"/>
      <c r="N1035" s="64"/>
      <c r="O1035" s="62"/>
    </row>
    <row r="1036" spans="1:15" s="48" customFormat="1" ht="15" hidden="1" x14ac:dyDescent="0.25">
      <c r="A1036" s="46" t="s">
        <v>1941</v>
      </c>
      <c r="B1036" s="47">
        <v>10</v>
      </c>
      <c r="C1036" s="48" t="s">
        <v>4585</v>
      </c>
      <c r="D1036" s="46" t="s">
        <v>1942</v>
      </c>
      <c r="E1036" s="49">
        <v>1577.5601668334566</v>
      </c>
      <c r="F1036" s="50">
        <v>9.9706615511042802</v>
      </c>
      <c r="G1036" s="51">
        <v>0.27737503661332341</v>
      </c>
      <c r="H1036" s="52"/>
      <c r="I1036" s="61"/>
      <c r="J1036" s="61"/>
      <c r="K1036" s="61"/>
      <c r="L1036" s="61"/>
      <c r="M1036" s="62"/>
      <c r="N1036" s="64"/>
      <c r="O1036" s="62"/>
    </row>
    <row r="1037" spans="1:15" s="48" customFormat="1" ht="15" hidden="1" x14ac:dyDescent="0.25">
      <c r="A1037" s="46" t="s">
        <v>392</v>
      </c>
      <c r="B1037" s="47">
        <v>10</v>
      </c>
      <c r="C1037" s="48" t="s">
        <v>4586</v>
      </c>
      <c r="D1037" s="46" t="s">
        <v>393</v>
      </c>
      <c r="E1037" s="49">
        <v>48737.74509370327</v>
      </c>
      <c r="F1037" s="50">
        <v>2.5507169927740705</v>
      </c>
      <c r="G1037" s="51">
        <v>0.28752161682123561</v>
      </c>
      <c r="H1037" s="52"/>
      <c r="I1037" s="61"/>
      <c r="J1037" s="61"/>
      <c r="K1037" s="61"/>
      <c r="L1037" s="61"/>
      <c r="M1037" s="62"/>
      <c r="N1037" s="64"/>
      <c r="O1037" s="62"/>
    </row>
    <row r="1038" spans="1:15" s="48" customFormat="1" ht="15" hidden="1" x14ac:dyDescent="0.25">
      <c r="A1038" s="46" t="s">
        <v>394</v>
      </c>
      <c r="B1038" s="47">
        <v>20</v>
      </c>
      <c r="C1038" s="48" t="s">
        <v>4587</v>
      </c>
      <c r="D1038" s="46" t="s">
        <v>395</v>
      </c>
      <c r="E1038" s="49">
        <v>49743.553468815982</v>
      </c>
      <c r="F1038" s="50">
        <v>4.4590413839061744</v>
      </c>
      <c r="G1038" s="51">
        <v>1.2479253856063575</v>
      </c>
      <c r="H1038" s="52"/>
      <c r="I1038" s="61"/>
      <c r="J1038" s="61"/>
      <c r="K1038" s="61"/>
      <c r="L1038" s="61"/>
      <c r="M1038" s="62"/>
      <c r="N1038" s="64"/>
      <c r="O1038" s="62"/>
    </row>
    <row r="1039" spans="1:15" s="48" customFormat="1" ht="15" hidden="1" x14ac:dyDescent="0.25">
      <c r="A1039" s="46" t="s">
        <v>396</v>
      </c>
      <c r="B1039" s="47">
        <v>10</v>
      </c>
      <c r="C1039" s="48" t="s">
        <v>4588</v>
      </c>
      <c r="D1039" s="46" t="s">
        <v>397</v>
      </c>
      <c r="E1039" s="49">
        <v>4978.4086356908083</v>
      </c>
      <c r="F1039" s="50">
        <v>7.0398647770176073</v>
      </c>
      <c r="G1039" s="51">
        <v>1.3654281763942595</v>
      </c>
      <c r="H1039" s="52"/>
      <c r="I1039" s="61"/>
      <c r="J1039" s="61"/>
      <c r="K1039" s="61"/>
      <c r="L1039" s="61"/>
      <c r="M1039" s="62"/>
      <c r="N1039" s="64"/>
      <c r="O1039" s="62"/>
    </row>
    <row r="1040" spans="1:15" s="48" customFormat="1" ht="15" hidden="1" x14ac:dyDescent="0.25">
      <c r="A1040" s="46" t="s">
        <v>398</v>
      </c>
      <c r="B1040" s="47">
        <v>10</v>
      </c>
      <c r="C1040" s="48" t="s">
        <v>4589</v>
      </c>
      <c r="D1040" s="46" t="s">
        <v>399</v>
      </c>
      <c r="E1040" s="49">
        <v>4040.6766993571073</v>
      </c>
      <c r="F1040" s="50">
        <v>10.479945625626886</v>
      </c>
      <c r="G1040" s="51">
        <v>3.3438681106242978</v>
      </c>
      <c r="H1040" s="52"/>
      <c r="I1040" s="61"/>
      <c r="J1040" s="61"/>
      <c r="K1040" s="61"/>
      <c r="L1040" s="61"/>
      <c r="M1040" s="62"/>
      <c r="N1040" s="64"/>
      <c r="O1040" s="62"/>
    </row>
    <row r="1041" spans="1:15" s="48" customFormat="1" ht="15" hidden="1" x14ac:dyDescent="0.25">
      <c r="A1041" s="46" t="s">
        <v>400</v>
      </c>
      <c r="B1041" s="47">
        <v>20</v>
      </c>
      <c r="C1041" s="48" t="s">
        <v>4590</v>
      </c>
      <c r="D1041" s="46" t="s">
        <v>401</v>
      </c>
      <c r="E1041" s="49">
        <v>5697.558898367919</v>
      </c>
      <c r="F1041" s="50">
        <v>8.935395176798135</v>
      </c>
      <c r="G1041" s="51">
        <v>1.2392602522897693</v>
      </c>
      <c r="H1041" s="52"/>
      <c r="I1041" s="61"/>
      <c r="J1041" s="61"/>
      <c r="K1041" s="61"/>
      <c r="L1041" s="61"/>
      <c r="M1041" s="62"/>
      <c r="N1041" s="64"/>
      <c r="O1041" s="62"/>
    </row>
    <row r="1042" spans="1:15" s="48" customFormat="1" ht="15" hidden="1" x14ac:dyDescent="0.25">
      <c r="A1042" s="46" t="s">
        <v>402</v>
      </c>
      <c r="B1042" s="47">
        <v>10</v>
      </c>
      <c r="C1042" s="48" t="s">
        <v>4591</v>
      </c>
      <c r="D1042" s="46" t="s">
        <v>403</v>
      </c>
      <c r="E1042" s="49">
        <v>44338.389974109828</v>
      </c>
      <c r="F1042" s="50">
        <v>1.0890274890043394</v>
      </c>
      <c r="G1042" s="51">
        <v>1.0141544422641044</v>
      </c>
      <c r="H1042" s="52"/>
      <c r="I1042" s="61"/>
      <c r="J1042" s="61"/>
      <c r="K1042" s="61"/>
      <c r="L1042" s="61"/>
      <c r="M1042" s="62"/>
      <c r="N1042" s="64"/>
      <c r="O1042" s="62"/>
    </row>
    <row r="1043" spans="1:15" s="48" customFormat="1" ht="15" hidden="1" x14ac:dyDescent="0.25">
      <c r="A1043" s="46" t="s">
        <v>404</v>
      </c>
      <c r="B1043" s="47">
        <v>10</v>
      </c>
      <c r="C1043" s="48" t="s">
        <v>4592</v>
      </c>
      <c r="D1043" s="46" t="s">
        <v>405</v>
      </c>
      <c r="E1043" s="49">
        <v>73775.232745841146</v>
      </c>
      <c r="F1043" s="50">
        <v>1.5737447836997165</v>
      </c>
      <c r="G1043" s="51">
        <v>0.34095859444014137</v>
      </c>
      <c r="H1043" s="52"/>
      <c r="I1043" s="61"/>
      <c r="J1043" s="61"/>
      <c r="K1043" s="61"/>
      <c r="L1043" s="61"/>
      <c r="M1043" s="62"/>
      <c r="N1043" s="64"/>
      <c r="O1043" s="62"/>
    </row>
    <row r="1044" spans="1:15" s="48" customFormat="1" ht="15" hidden="1" x14ac:dyDescent="0.25">
      <c r="A1044" s="46" t="s">
        <v>406</v>
      </c>
      <c r="B1044" s="47">
        <v>20</v>
      </c>
      <c r="C1044" s="48" t="s">
        <v>4593</v>
      </c>
      <c r="D1044" s="46" t="s">
        <v>407</v>
      </c>
      <c r="E1044" s="49">
        <v>90753.237256973982</v>
      </c>
      <c r="F1044" s="50">
        <v>3.7865053664914083</v>
      </c>
      <c r="G1044" s="51">
        <v>1.1441521250334832</v>
      </c>
      <c r="H1044" s="52"/>
      <c r="I1044" s="61"/>
      <c r="J1044" s="61"/>
      <c r="K1044" s="61"/>
      <c r="L1044" s="61"/>
      <c r="M1044" s="62"/>
      <c r="N1044" s="64"/>
      <c r="O1044" s="62"/>
    </row>
    <row r="1045" spans="1:15" s="48" customFormat="1" ht="15" hidden="1" x14ac:dyDescent="0.25">
      <c r="A1045" s="46" t="s">
        <v>408</v>
      </c>
      <c r="B1045" s="47">
        <v>20</v>
      </c>
      <c r="C1045" s="48" t="s">
        <v>4594</v>
      </c>
      <c r="D1045" s="46" t="s">
        <v>409</v>
      </c>
      <c r="E1045" s="49">
        <v>1159.1663008344476</v>
      </c>
      <c r="F1045" s="50">
        <v>9.0639997922960376</v>
      </c>
      <c r="G1045" s="51">
        <v>0.8239999811178218</v>
      </c>
      <c r="H1045" s="52"/>
      <c r="I1045" s="61"/>
      <c r="J1045" s="61"/>
      <c r="K1045" s="61"/>
      <c r="L1045" s="61"/>
      <c r="M1045" s="62"/>
      <c r="N1045" s="64"/>
      <c r="O1045" s="62"/>
    </row>
    <row r="1046" spans="1:15" s="48" customFormat="1" ht="15" hidden="1" x14ac:dyDescent="0.25">
      <c r="A1046" s="46" t="s">
        <v>410</v>
      </c>
      <c r="B1046" s="47">
        <v>10</v>
      </c>
      <c r="C1046" s="48" t="s">
        <v>4595</v>
      </c>
      <c r="D1046" s="46" t="s">
        <v>411</v>
      </c>
      <c r="E1046" s="49">
        <v>2727.7266529733315</v>
      </c>
      <c r="F1046" s="50">
        <v>7.8466430559195981</v>
      </c>
      <c r="G1046" s="51">
        <v>2.7258715137919149</v>
      </c>
      <c r="H1046" s="52"/>
      <c r="I1046" s="61"/>
      <c r="J1046" s="61"/>
      <c r="K1046" s="61"/>
      <c r="L1046" s="61"/>
      <c r="M1046" s="62"/>
      <c r="N1046" s="64"/>
      <c r="O1046" s="62"/>
    </row>
    <row r="1047" spans="1:15" s="48" customFormat="1" ht="15" hidden="1" x14ac:dyDescent="0.25">
      <c r="A1047" s="46" t="s">
        <v>412</v>
      </c>
      <c r="B1047" s="47">
        <v>10</v>
      </c>
      <c r="C1047" s="48" t="s">
        <v>4596</v>
      </c>
      <c r="D1047" s="46" t="s">
        <v>413</v>
      </c>
      <c r="E1047" s="49">
        <v>466.329126445984</v>
      </c>
      <c r="F1047" s="50">
        <v>17.683552521901493</v>
      </c>
      <c r="G1047" s="51">
        <v>1.1126030923702075</v>
      </c>
      <c r="H1047" s="52"/>
      <c r="I1047" s="61"/>
      <c r="J1047" s="61"/>
      <c r="K1047" s="61"/>
      <c r="L1047" s="61"/>
      <c r="M1047" s="62"/>
      <c r="N1047" s="64"/>
      <c r="O1047" s="62"/>
    </row>
    <row r="1048" spans="1:15" s="48" customFormat="1" ht="15" hidden="1" x14ac:dyDescent="0.25">
      <c r="A1048" s="46" t="s">
        <v>414</v>
      </c>
      <c r="B1048" s="47">
        <v>20</v>
      </c>
      <c r="C1048" s="48" t="s">
        <v>4597</v>
      </c>
      <c r="D1048" s="46" t="s">
        <v>415</v>
      </c>
      <c r="E1048" s="49">
        <v>1797.4839939349331</v>
      </c>
      <c r="F1048" s="50">
        <v>12.013882890120303</v>
      </c>
      <c r="G1048" s="51">
        <v>0.48880980822285253</v>
      </c>
      <c r="H1048" s="52"/>
      <c r="I1048" s="61"/>
      <c r="J1048" s="61"/>
      <c r="K1048" s="61"/>
      <c r="L1048" s="61"/>
      <c r="M1048" s="62"/>
      <c r="N1048" s="64"/>
      <c r="O1048" s="62"/>
    </row>
    <row r="1049" spans="1:15" s="48" customFormat="1" ht="15" hidden="1" x14ac:dyDescent="0.25">
      <c r="A1049" s="46" t="s">
        <v>416</v>
      </c>
      <c r="B1049" s="47">
        <v>10</v>
      </c>
      <c r="C1049" s="48" t="s">
        <v>4598</v>
      </c>
      <c r="D1049" s="46" t="s">
        <v>417</v>
      </c>
      <c r="E1049" s="49">
        <v>8081.3710983507335</v>
      </c>
      <c r="F1049" s="50">
        <v>1.5244548790135666</v>
      </c>
      <c r="G1049" s="51">
        <v>0.52559344001491493</v>
      </c>
      <c r="H1049" s="52"/>
      <c r="I1049" s="61"/>
      <c r="J1049" s="61"/>
      <c r="K1049" s="61"/>
      <c r="L1049" s="61"/>
      <c r="M1049" s="62"/>
      <c r="N1049" s="64"/>
      <c r="O1049" s="62"/>
    </row>
    <row r="1050" spans="1:15" s="48" customFormat="1" ht="15" hidden="1" x14ac:dyDescent="0.25">
      <c r="A1050" s="46" t="s">
        <v>418</v>
      </c>
      <c r="B1050" s="47">
        <v>10</v>
      </c>
      <c r="C1050" s="48" t="s">
        <v>4599</v>
      </c>
      <c r="D1050" s="46" t="s">
        <v>419</v>
      </c>
      <c r="E1050" s="49">
        <v>34243.174241639674</v>
      </c>
      <c r="F1050" s="50">
        <v>1.5213622905510602</v>
      </c>
      <c r="G1050" s="51">
        <v>0.202385647641079</v>
      </c>
      <c r="H1050" s="52"/>
      <c r="I1050" s="61"/>
      <c r="J1050" s="61"/>
      <c r="K1050" s="61"/>
      <c r="L1050" s="61"/>
      <c r="M1050" s="62"/>
      <c r="N1050" s="64"/>
      <c r="O1050" s="62"/>
    </row>
    <row r="1051" spans="1:15" s="48" customFormat="1" ht="15" hidden="1" x14ac:dyDescent="0.25">
      <c r="A1051" s="46" t="s">
        <v>420</v>
      </c>
      <c r="B1051" s="47">
        <v>20</v>
      </c>
      <c r="C1051" s="48" t="s">
        <v>4600</v>
      </c>
      <c r="D1051" s="46" t="s">
        <v>421</v>
      </c>
      <c r="E1051" s="49">
        <v>47613.0505271703</v>
      </c>
      <c r="F1051" s="50">
        <v>4.6168971482841146</v>
      </c>
      <c r="G1051" s="51">
        <v>0.42417526007108347</v>
      </c>
      <c r="H1051" s="52"/>
      <c r="I1051" s="61"/>
      <c r="J1051" s="61"/>
      <c r="K1051" s="61"/>
      <c r="L1051" s="61"/>
      <c r="M1051" s="62"/>
      <c r="N1051" s="64"/>
      <c r="O1051" s="62"/>
    </row>
    <row r="1052" spans="1:15" s="48" customFormat="1" ht="15" hidden="1" x14ac:dyDescent="0.25">
      <c r="A1052" s="46" t="s">
        <v>3098</v>
      </c>
      <c r="B1052" s="47">
        <v>1</v>
      </c>
      <c r="C1052" s="48" t="s">
        <v>4601</v>
      </c>
      <c r="D1052" s="46" t="s">
        <v>3099</v>
      </c>
      <c r="E1052" s="49">
        <v>4948.5131829213351</v>
      </c>
      <c r="F1052" s="50">
        <v>7.9609260486487106</v>
      </c>
      <c r="G1052" s="51">
        <v>1.5832706437385655</v>
      </c>
      <c r="H1052" s="52"/>
      <c r="I1052" s="61"/>
      <c r="J1052" s="61"/>
      <c r="K1052" s="61"/>
      <c r="L1052" s="61"/>
      <c r="M1052" s="62"/>
      <c r="N1052" s="64"/>
      <c r="O1052" s="62"/>
    </row>
    <row r="1053" spans="1:15" s="48" customFormat="1" ht="15" hidden="1" x14ac:dyDescent="0.25">
      <c r="A1053" s="46" t="s">
        <v>3100</v>
      </c>
      <c r="B1053" s="47">
        <v>5</v>
      </c>
      <c r="C1053" s="48" t="s">
        <v>4602</v>
      </c>
      <c r="D1053" s="46" t="s">
        <v>3101</v>
      </c>
      <c r="E1053" s="49">
        <v>58999.278655014932</v>
      </c>
      <c r="F1053" s="50">
        <v>10.102211067445619</v>
      </c>
      <c r="G1053" s="51">
        <v>1.5022381868009007</v>
      </c>
      <c r="H1053" s="52"/>
      <c r="I1053" s="61"/>
      <c r="J1053" s="61"/>
      <c r="K1053" s="61"/>
      <c r="L1053" s="61"/>
      <c r="M1053" s="62"/>
      <c r="N1053" s="64"/>
      <c r="O1053" s="62"/>
    </row>
    <row r="1054" spans="1:15" s="48" customFormat="1" ht="15" hidden="1" x14ac:dyDescent="0.25">
      <c r="A1054" s="46" t="s">
        <v>422</v>
      </c>
      <c r="B1054" s="47">
        <v>50</v>
      </c>
      <c r="C1054" s="48" t="s">
        <v>4603</v>
      </c>
      <c r="D1054" s="46" t="s">
        <v>423</v>
      </c>
      <c r="E1054" s="49">
        <v>31280.84773299098</v>
      </c>
      <c r="F1054" s="50">
        <v>20.126925193142799</v>
      </c>
      <c r="G1054" s="51">
        <v>1.2104585462737503</v>
      </c>
      <c r="H1054" s="52"/>
      <c r="I1054" s="61"/>
      <c r="J1054" s="61"/>
      <c r="K1054" s="61"/>
      <c r="L1054" s="61"/>
      <c r="M1054" s="62"/>
      <c r="N1054" s="64"/>
      <c r="O1054" s="62"/>
    </row>
    <row r="1055" spans="1:15" s="48" customFormat="1" ht="15" hidden="1" x14ac:dyDescent="0.25">
      <c r="A1055" s="46" t="s">
        <v>1943</v>
      </c>
      <c r="B1055" s="47">
        <v>1</v>
      </c>
      <c r="C1055" s="48" t="s">
        <v>4604</v>
      </c>
      <c r="D1055" s="46" t="s">
        <v>1944</v>
      </c>
      <c r="E1055" s="49">
        <v>231665.2555898428</v>
      </c>
      <c r="F1055" s="50">
        <v>12.549255246747778</v>
      </c>
      <c r="G1055" s="51">
        <v>0.35904365593306115</v>
      </c>
      <c r="H1055" s="52"/>
      <c r="I1055" s="61"/>
      <c r="J1055" s="61"/>
      <c r="K1055" s="61"/>
      <c r="L1055" s="61"/>
      <c r="M1055" s="62"/>
      <c r="N1055" s="64"/>
      <c r="O1055" s="62"/>
    </row>
    <row r="1056" spans="1:15" s="48" customFormat="1" ht="15" hidden="1" x14ac:dyDescent="0.25">
      <c r="A1056" s="46" t="s">
        <v>1945</v>
      </c>
      <c r="B1056" s="47">
        <v>10</v>
      </c>
      <c r="C1056" s="48" t="s">
        <v>4605</v>
      </c>
      <c r="D1056" s="46" t="s">
        <v>1946</v>
      </c>
      <c r="E1056" s="49">
        <v>6730.6031261458993</v>
      </c>
      <c r="F1056" s="50">
        <v>59.672036453883443</v>
      </c>
      <c r="G1056" s="51">
        <v>85.48816040755122</v>
      </c>
      <c r="H1056" s="52"/>
      <c r="I1056" s="61"/>
      <c r="J1056" s="61"/>
      <c r="K1056" s="61"/>
      <c r="L1056" s="61"/>
      <c r="M1056" s="62"/>
      <c r="N1056" s="64"/>
      <c r="O1056" s="62"/>
    </row>
    <row r="1057" spans="1:15" s="48" customFormat="1" ht="15" hidden="1" x14ac:dyDescent="0.25">
      <c r="A1057" s="46" t="s">
        <v>1947</v>
      </c>
      <c r="B1057" s="47">
        <v>10</v>
      </c>
      <c r="C1057" s="48" t="s">
        <v>4606</v>
      </c>
      <c r="D1057" s="46" t="s">
        <v>1948</v>
      </c>
      <c r="E1057" s="49">
        <v>38128.960147708654</v>
      </c>
      <c r="F1057" s="50">
        <v>7.1110675966413401</v>
      </c>
      <c r="G1057" s="51">
        <v>5.0590676595517108</v>
      </c>
      <c r="H1057" s="52"/>
      <c r="I1057" s="61"/>
      <c r="J1057" s="61"/>
      <c r="K1057" s="61"/>
      <c r="L1057" s="61"/>
      <c r="M1057" s="62"/>
      <c r="N1057" s="64"/>
      <c r="O1057" s="62"/>
    </row>
    <row r="1058" spans="1:15" s="48" customFormat="1" ht="15" hidden="1" x14ac:dyDescent="0.25">
      <c r="A1058" s="46" t="s">
        <v>1949</v>
      </c>
      <c r="B1058" s="47">
        <v>28</v>
      </c>
      <c r="C1058" s="48" t="s">
        <v>4607</v>
      </c>
      <c r="D1058" s="46" t="s">
        <v>1950</v>
      </c>
      <c r="E1058" s="49">
        <v>5758.292208825238</v>
      </c>
      <c r="F1058" s="50">
        <v>133.18382336079108</v>
      </c>
      <c r="G1058" s="51">
        <v>47.187406712503126</v>
      </c>
      <c r="H1058" s="52"/>
      <c r="I1058" s="61"/>
      <c r="J1058" s="61"/>
      <c r="K1058" s="61"/>
      <c r="L1058" s="61"/>
      <c r="M1058" s="62"/>
      <c r="N1058" s="64"/>
      <c r="O1058" s="62"/>
    </row>
    <row r="1059" spans="1:15" s="48" customFormat="1" ht="15" hidden="1" x14ac:dyDescent="0.25">
      <c r="A1059" s="46" t="s">
        <v>1951</v>
      </c>
      <c r="B1059" s="47">
        <v>1</v>
      </c>
      <c r="C1059" s="48" t="s">
        <v>4608</v>
      </c>
      <c r="D1059" s="46" t="s">
        <v>1952</v>
      </c>
      <c r="E1059" s="49">
        <v>47661.493952438235</v>
      </c>
      <c r="F1059" s="50">
        <v>1.6670806538143621</v>
      </c>
      <c r="G1059" s="51">
        <v>0.56665785288753645</v>
      </c>
      <c r="H1059" s="52"/>
      <c r="I1059" s="61"/>
      <c r="J1059" s="61"/>
      <c r="K1059" s="61"/>
      <c r="L1059" s="61"/>
      <c r="M1059" s="62"/>
      <c r="N1059" s="64"/>
      <c r="O1059" s="62"/>
    </row>
    <row r="1060" spans="1:15" s="48" customFormat="1" ht="15" hidden="1" x14ac:dyDescent="0.25">
      <c r="A1060" s="46" t="s">
        <v>1953</v>
      </c>
      <c r="B1060" s="47">
        <v>28</v>
      </c>
      <c r="C1060" s="48" t="s">
        <v>4609</v>
      </c>
      <c r="D1060" s="46" t="s">
        <v>1954</v>
      </c>
      <c r="E1060" s="49">
        <v>110.70582919212757</v>
      </c>
      <c r="F1060" s="50">
        <v>2.9768504730502041</v>
      </c>
      <c r="G1060" s="51">
        <v>2.0432805220921115</v>
      </c>
      <c r="H1060" s="52"/>
      <c r="I1060" s="61"/>
      <c r="J1060" s="61"/>
      <c r="K1060" s="61"/>
      <c r="L1060" s="61"/>
      <c r="M1060" s="62"/>
      <c r="N1060" s="64"/>
      <c r="O1060" s="62"/>
    </row>
    <row r="1061" spans="1:15" s="48" customFormat="1" ht="15" hidden="1" x14ac:dyDescent="0.25">
      <c r="A1061" s="46" t="s">
        <v>3331</v>
      </c>
      <c r="B1061" s="47">
        <v>28</v>
      </c>
      <c r="C1061" s="48" t="s">
        <v>4610</v>
      </c>
      <c r="D1061" s="46" t="s">
        <v>3489</v>
      </c>
      <c r="E1061" s="49">
        <v>23466.662445820868</v>
      </c>
      <c r="F1061" s="50">
        <v>0.28723817950517311</v>
      </c>
      <c r="G1061" s="51">
        <v>9.7044321706991496E-2</v>
      </c>
      <c r="H1061" s="52"/>
      <c r="I1061" s="61"/>
      <c r="J1061" s="61"/>
      <c r="K1061" s="61"/>
      <c r="L1061" s="61"/>
      <c r="M1061" s="62"/>
      <c r="N1061" s="64"/>
      <c r="O1061" s="62"/>
    </row>
    <row r="1062" spans="1:15" s="48" customFormat="1" ht="15" hidden="1" x14ac:dyDescent="0.25">
      <c r="A1062" s="46" t="s">
        <v>1955</v>
      </c>
      <c r="B1062" s="47">
        <v>28</v>
      </c>
      <c r="C1062" s="48" t="s">
        <v>4611</v>
      </c>
      <c r="D1062" s="46" t="s">
        <v>1956</v>
      </c>
      <c r="E1062" s="49">
        <v>13764.26747026667</v>
      </c>
      <c r="F1062" s="50">
        <v>0.14535102607688857</v>
      </c>
      <c r="G1062" s="51">
        <v>9.3801070324716532E-2</v>
      </c>
      <c r="H1062" s="52"/>
      <c r="I1062" s="61"/>
      <c r="J1062" s="61"/>
      <c r="K1062" s="61"/>
      <c r="L1062" s="61"/>
      <c r="M1062" s="62"/>
      <c r="N1062" s="64"/>
      <c r="O1062" s="62"/>
    </row>
    <row r="1063" spans="1:15" s="48" customFormat="1" ht="15" hidden="1" x14ac:dyDescent="0.25">
      <c r="A1063" s="46" t="s">
        <v>1957</v>
      </c>
      <c r="B1063" s="47">
        <v>28</v>
      </c>
      <c r="C1063" s="48" t="s">
        <v>4612</v>
      </c>
      <c r="D1063" s="46" t="s">
        <v>1958</v>
      </c>
      <c r="E1063" s="49">
        <v>173.42315493352362</v>
      </c>
      <c r="F1063" s="50">
        <v>3.8665661471620401</v>
      </c>
      <c r="G1063" s="51">
        <v>2.6565953217208436</v>
      </c>
      <c r="H1063" s="52"/>
      <c r="I1063" s="61"/>
      <c r="J1063" s="61"/>
      <c r="K1063" s="61"/>
      <c r="L1063" s="61"/>
      <c r="M1063" s="62"/>
      <c r="N1063" s="64"/>
      <c r="O1063" s="62"/>
    </row>
    <row r="1064" spans="1:15" s="48" customFormat="1" ht="15" hidden="1" x14ac:dyDescent="0.25">
      <c r="A1064" s="46" t="s">
        <v>3332</v>
      </c>
      <c r="B1064" s="47">
        <v>28</v>
      </c>
      <c r="C1064" s="48" t="s">
        <v>4613</v>
      </c>
      <c r="D1064" s="46" t="s">
        <v>3490</v>
      </c>
      <c r="E1064" s="49">
        <v>17415.296384833753</v>
      </c>
      <c r="F1064" s="50">
        <v>0.35917912975902033</v>
      </c>
      <c r="G1064" s="51">
        <v>0.10497011408119494</v>
      </c>
      <c r="H1064" s="52"/>
      <c r="I1064" s="61"/>
      <c r="J1064" s="61"/>
      <c r="K1064" s="61"/>
      <c r="L1064" s="61"/>
      <c r="M1064" s="62"/>
      <c r="N1064" s="64"/>
      <c r="O1064" s="62"/>
    </row>
    <row r="1065" spans="1:15" s="48" customFormat="1" ht="15" hidden="1" x14ac:dyDescent="0.25">
      <c r="A1065" s="46" t="s">
        <v>1959</v>
      </c>
      <c r="B1065" s="47">
        <v>28</v>
      </c>
      <c r="C1065" s="48" t="s">
        <v>4614</v>
      </c>
      <c r="D1065" s="46" t="s">
        <v>1960</v>
      </c>
      <c r="E1065" s="49">
        <v>20595.436984144151</v>
      </c>
      <c r="F1065" s="50">
        <v>0.25667403920925713</v>
      </c>
      <c r="G1065" s="51">
        <v>0.47821067651316745</v>
      </c>
      <c r="H1065" s="52"/>
      <c r="I1065" s="61"/>
      <c r="J1065" s="61"/>
      <c r="K1065" s="61"/>
      <c r="L1065" s="61"/>
      <c r="M1065" s="62"/>
      <c r="N1065" s="64"/>
      <c r="O1065" s="62"/>
    </row>
    <row r="1066" spans="1:15" s="48" customFormat="1" ht="15" hidden="1" x14ac:dyDescent="0.25">
      <c r="A1066" s="46" t="s">
        <v>1961</v>
      </c>
      <c r="B1066" s="47">
        <v>56</v>
      </c>
      <c r="C1066" s="48" t="s">
        <v>4615</v>
      </c>
      <c r="D1066" s="46" t="s">
        <v>1962</v>
      </c>
      <c r="E1066" s="49">
        <v>3270.7723850258626</v>
      </c>
      <c r="F1066" s="50">
        <v>10.303524713088075</v>
      </c>
      <c r="G1066" s="51">
        <v>4.3580035909424879</v>
      </c>
      <c r="H1066" s="52"/>
      <c r="I1066" s="61"/>
      <c r="J1066" s="61"/>
      <c r="K1066" s="61"/>
      <c r="L1066" s="61"/>
      <c r="M1066" s="62"/>
      <c r="N1066" s="64"/>
      <c r="O1066" s="62"/>
    </row>
    <row r="1067" spans="1:15" s="48" customFormat="1" ht="15" hidden="1" x14ac:dyDescent="0.25">
      <c r="A1067" s="46" t="s">
        <v>1963</v>
      </c>
      <c r="B1067" s="47">
        <v>1</v>
      </c>
      <c r="C1067" s="48" t="s">
        <v>4616</v>
      </c>
      <c r="D1067" s="46" t="s">
        <v>1964</v>
      </c>
      <c r="E1067" s="49">
        <v>319.89460563787725</v>
      </c>
      <c r="F1067" s="50">
        <v>24.647077071769278</v>
      </c>
      <c r="G1067" s="51">
        <v>2.6843892857467258</v>
      </c>
      <c r="H1067" s="52"/>
      <c r="I1067" s="61"/>
      <c r="J1067" s="61"/>
      <c r="K1067" s="61"/>
      <c r="L1067" s="61"/>
      <c r="M1067" s="62"/>
      <c r="N1067" s="64"/>
      <c r="O1067" s="62"/>
    </row>
    <row r="1068" spans="1:15" s="48" customFormat="1" ht="15" hidden="1" x14ac:dyDescent="0.25">
      <c r="A1068" s="46" t="s">
        <v>1965</v>
      </c>
      <c r="B1068" s="47">
        <v>30</v>
      </c>
      <c r="C1068" s="48" t="s">
        <v>4617</v>
      </c>
      <c r="D1068" s="46" t="s">
        <v>1966</v>
      </c>
      <c r="E1068" s="49">
        <v>2525.2316275797784</v>
      </c>
      <c r="F1068" s="50">
        <v>0.46591543807314761</v>
      </c>
      <c r="G1068" s="51">
        <v>0.15937571021946381</v>
      </c>
      <c r="H1068" s="52"/>
      <c r="I1068" s="61"/>
      <c r="J1068" s="61"/>
      <c r="K1068" s="61"/>
      <c r="L1068" s="61"/>
      <c r="M1068" s="62"/>
      <c r="N1068" s="64"/>
      <c r="O1068" s="62"/>
    </row>
    <row r="1069" spans="1:15" s="48" customFormat="1" ht="15" hidden="1" x14ac:dyDescent="0.25">
      <c r="A1069" s="46" t="s">
        <v>1967</v>
      </c>
      <c r="B1069" s="47">
        <v>10</v>
      </c>
      <c r="C1069" s="48" t="s">
        <v>4618</v>
      </c>
      <c r="D1069" s="46" t="s">
        <v>1968</v>
      </c>
      <c r="E1069" s="49">
        <v>9083.3271866319701</v>
      </c>
      <c r="F1069" s="50">
        <v>0.21725665710955491</v>
      </c>
      <c r="G1069" s="51">
        <v>6.0302599193998253E-2</v>
      </c>
      <c r="H1069" s="52"/>
      <c r="I1069" s="61"/>
      <c r="J1069" s="61"/>
      <c r="K1069" s="61"/>
      <c r="L1069" s="61"/>
      <c r="M1069" s="62"/>
      <c r="N1069" s="64"/>
      <c r="O1069" s="62"/>
    </row>
    <row r="1070" spans="1:15" s="48" customFormat="1" ht="15" hidden="1" x14ac:dyDescent="0.25">
      <c r="A1070" s="46" t="s">
        <v>1967</v>
      </c>
      <c r="B1070" s="47">
        <v>30</v>
      </c>
      <c r="C1070" s="48" t="s">
        <v>4619</v>
      </c>
      <c r="D1070" s="46" t="s">
        <v>1969</v>
      </c>
      <c r="E1070" s="49">
        <v>254801.0829206109</v>
      </c>
      <c r="F1070" s="50">
        <v>0.36567364130485464</v>
      </c>
      <c r="G1070" s="51">
        <v>0.10684229227251374</v>
      </c>
      <c r="H1070" s="52"/>
      <c r="I1070" s="61"/>
      <c r="J1070" s="61"/>
      <c r="K1070" s="61"/>
      <c r="L1070" s="61"/>
      <c r="M1070" s="62"/>
      <c r="N1070" s="64"/>
      <c r="O1070" s="62"/>
    </row>
    <row r="1071" spans="1:15" s="48" customFormat="1" ht="15" hidden="1" x14ac:dyDescent="0.25">
      <c r="A1071" s="46" t="s">
        <v>1970</v>
      </c>
      <c r="B1071" s="47">
        <v>30</v>
      </c>
      <c r="C1071" s="48" t="s">
        <v>4620</v>
      </c>
      <c r="D1071" s="46" t="s">
        <v>1971</v>
      </c>
      <c r="E1071" s="49">
        <v>37195.265384979546</v>
      </c>
      <c r="F1071" s="50">
        <v>0.27055757489134352</v>
      </c>
      <c r="G1071" s="51">
        <v>0.30957703648425877</v>
      </c>
      <c r="H1071" s="52"/>
      <c r="I1071" s="61"/>
      <c r="J1071" s="61"/>
      <c r="K1071" s="61"/>
      <c r="L1071" s="61"/>
      <c r="M1071" s="62"/>
      <c r="N1071" s="64"/>
      <c r="O1071" s="62"/>
    </row>
    <row r="1072" spans="1:15" s="48" customFormat="1" ht="15" hidden="1" x14ac:dyDescent="0.25">
      <c r="A1072" s="46" t="s">
        <v>1972</v>
      </c>
      <c r="B1072" s="47">
        <v>1</v>
      </c>
      <c r="C1072" s="48" t="s">
        <v>4621</v>
      </c>
      <c r="D1072" s="46" t="s">
        <v>1973</v>
      </c>
      <c r="E1072" s="49">
        <v>5041.1008832780644</v>
      </c>
      <c r="F1072" s="50">
        <v>1.2056528605013339</v>
      </c>
      <c r="G1072" s="51">
        <v>0.22288525499747058</v>
      </c>
      <c r="H1072" s="52"/>
      <c r="I1072" s="61"/>
      <c r="J1072" s="61"/>
      <c r="K1072" s="61"/>
      <c r="L1072" s="61"/>
      <c r="M1072" s="62"/>
      <c r="N1072" s="64"/>
      <c r="O1072" s="62"/>
    </row>
    <row r="1073" spans="1:15" s="48" customFormat="1" ht="15" hidden="1" x14ac:dyDescent="0.25">
      <c r="A1073" s="46" t="s">
        <v>1974</v>
      </c>
      <c r="B1073" s="47">
        <v>28</v>
      </c>
      <c r="C1073" s="48" t="s">
        <v>4622</v>
      </c>
      <c r="D1073" s="46" t="s">
        <v>1975</v>
      </c>
      <c r="E1073" s="49">
        <v>4852.0991427190602</v>
      </c>
      <c r="F1073" s="50">
        <v>1.191802605409958</v>
      </c>
      <c r="G1073" s="51">
        <v>8.142628627522662E-2</v>
      </c>
      <c r="H1073" s="52"/>
      <c r="I1073" s="61"/>
      <c r="J1073" s="61"/>
      <c r="K1073" s="61"/>
      <c r="L1073" s="61"/>
      <c r="M1073" s="62"/>
      <c r="N1073" s="64"/>
      <c r="O1073" s="62"/>
    </row>
    <row r="1074" spans="1:15" s="48" customFormat="1" ht="15" hidden="1" x14ac:dyDescent="0.25">
      <c r="A1074" s="46" t="s">
        <v>1976</v>
      </c>
      <c r="B1074" s="47">
        <v>28</v>
      </c>
      <c r="C1074" s="48" t="s">
        <v>4623</v>
      </c>
      <c r="D1074" s="46" t="s">
        <v>1977</v>
      </c>
      <c r="E1074" s="49">
        <v>195.12550181214465</v>
      </c>
      <c r="F1074" s="50">
        <v>3.0013016984515462</v>
      </c>
      <c r="G1074" s="51">
        <v>0.61611051861873156</v>
      </c>
      <c r="H1074" s="52"/>
      <c r="I1074" s="61"/>
      <c r="J1074" s="61"/>
      <c r="K1074" s="61"/>
      <c r="L1074" s="61"/>
      <c r="M1074" s="62"/>
      <c r="N1074" s="64"/>
      <c r="O1074" s="62"/>
    </row>
    <row r="1075" spans="1:15" s="48" customFormat="1" ht="15" hidden="1" x14ac:dyDescent="0.25">
      <c r="A1075" s="46" t="s">
        <v>3333</v>
      </c>
      <c r="B1075" s="47">
        <v>1</v>
      </c>
      <c r="C1075" s="48" t="s">
        <v>4624</v>
      </c>
      <c r="D1075" s="46" t="s">
        <v>3491</v>
      </c>
      <c r="E1075" s="49">
        <v>35.344719731936493</v>
      </c>
      <c r="F1075" s="50">
        <v>113.98188924836256</v>
      </c>
      <c r="G1075" s="51">
        <v>10.361989931669322</v>
      </c>
      <c r="H1075" s="52"/>
      <c r="I1075" s="61"/>
      <c r="J1075" s="61"/>
      <c r="K1075" s="61"/>
      <c r="L1075" s="61"/>
      <c r="M1075" s="62"/>
      <c r="N1075" s="64"/>
      <c r="O1075" s="62"/>
    </row>
    <row r="1076" spans="1:15" s="48" customFormat="1" ht="15" hidden="1" x14ac:dyDescent="0.25">
      <c r="A1076" s="46" t="s">
        <v>1978</v>
      </c>
      <c r="B1076" s="47">
        <v>30</v>
      </c>
      <c r="C1076" s="48" t="s">
        <v>4625</v>
      </c>
      <c r="D1076" s="46" t="s">
        <v>1979</v>
      </c>
      <c r="E1076" s="49">
        <v>111.4418803920853</v>
      </c>
      <c r="F1076" s="50">
        <v>7.0489846118550474</v>
      </c>
      <c r="G1076" s="51">
        <v>9.6165856808863737</v>
      </c>
      <c r="H1076" s="52"/>
      <c r="I1076" s="61"/>
      <c r="J1076" s="61"/>
      <c r="K1076" s="61"/>
      <c r="L1076" s="61"/>
      <c r="M1076" s="62"/>
      <c r="N1076" s="64"/>
      <c r="O1076" s="62"/>
    </row>
    <row r="1077" spans="1:15" s="48" customFormat="1" ht="15" hidden="1" x14ac:dyDescent="0.25">
      <c r="A1077" s="46" t="s">
        <v>1980</v>
      </c>
      <c r="B1077" s="47">
        <v>30</v>
      </c>
      <c r="C1077" s="48" t="s">
        <v>4626</v>
      </c>
      <c r="D1077" s="46" t="s">
        <v>1981</v>
      </c>
      <c r="E1077" s="49">
        <v>135.06524433824234</v>
      </c>
      <c r="F1077" s="50">
        <v>11.006952286533334</v>
      </c>
      <c r="G1077" s="51">
        <v>3.2925624977475851</v>
      </c>
      <c r="H1077" s="52"/>
      <c r="I1077" s="61"/>
      <c r="J1077" s="61"/>
      <c r="K1077" s="61"/>
      <c r="L1077" s="61"/>
      <c r="M1077" s="62"/>
      <c r="N1077" s="64"/>
      <c r="O1077" s="62"/>
    </row>
    <row r="1078" spans="1:15" s="48" customFormat="1" ht="15" hidden="1" x14ac:dyDescent="0.25">
      <c r="A1078" s="46" t="s">
        <v>1982</v>
      </c>
      <c r="B1078" s="47">
        <v>28</v>
      </c>
      <c r="C1078" s="48" t="s">
        <v>4627</v>
      </c>
      <c r="D1078" s="46" t="s">
        <v>1983</v>
      </c>
      <c r="E1078" s="49">
        <v>15471.128327656537</v>
      </c>
      <c r="F1078" s="50">
        <v>3.9109456801438838</v>
      </c>
      <c r="G1078" s="51">
        <v>2.2973500960906827</v>
      </c>
      <c r="H1078" s="52"/>
      <c r="I1078" s="61"/>
      <c r="J1078" s="61"/>
      <c r="K1078" s="61"/>
      <c r="L1078" s="61"/>
      <c r="M1078" s="62"/>
      <c r="N1078" s="64"/>
      <c r="O1078" s="62"/>
    </row>
    <row r="1079" spans="1:15" s="48" customFormat="1" ht="15" hidden="1" x14ac:dyDescent="0.25">
      <c r="A1079" s="46" t="s">
        <v>1984</v>
      </c>
      <c r="B1079" s="47">
        <v>28</v>
      </c>
      <c r="C1079" s="48" t="s">
        <v>4628</v>
      </c>
      <c r="D1079" s="46" t="s">
        <v>1985</v>
      </c>
      <c r="E1079" s="49">
        <v>202.7000522322196</v>
      </c>
      <c r="F1079" s="50">
        <v>1.8631973491912526</v>
      </c>
      <c r="G1079" s="51">
        <v>2.2859271680275826</v>
      </c>
      <c r="H1079" s="52"/>
      <c r="I1079" s="61"/>
      <c r="J1079" s="61"/>
      <c r="K1079" s="61"/>
      <c r="L1079" s="61"/>
      <c r="M1079" s="62"/>
      <c r="N1079" s="64"/>
      <c r="O1079" s="62"/>
    </row>
    <row r="1080" spans="1:15" s="48" customFormat="1" ht="15" hidden="1" x14ac:dyDescent="0.25">
      <c r="A1080" s="46" t="s">
        <v>1986</v>
      </c>
      <c r="B1080" s="47">
        <v>28</v>
      </c>
      <c r="C1080" s="48" t="s">
        <v>4629</v>
      </c>
      <c r="D1080" s="46" t="s">
        <v>1987</v>
      </c>
      <c r="E1080" s="49">
        <v>994.23211788001936</v>
      </c>
      <c r="F1080" s="50">
        <v>5.6586736626415552</v>
      </c>
      <c r="G1080" s="51">
        <v>1.8267054579730908</v>
      </c>
      <c r="H1080" s="52"/>
      <c r="I1080" s="61"/>
      <c r="J1080" s="61"/>
      <c r="K1080" s="61"/>
      <c r="L1080" s="61"/>
      <c r="M1080" s="62"/>
      <c r="N1080" s="64"/>
      <c r="O1080" s="62"/>
    </row>
    <row r="1081" spans="1:15" s="48" customFormat="1" ht="15" hidden="1" x14ac:dyDescent="0.25">
      <c r="A1081" s="46" t="s">
        <v>1988</v>
      </c>
      <c r="B1081" s="47">
        <v>28</v>
      </c>
      <c r="C1081" s="48" t="s">
        <v>4630</v>
      </c>
      <c r="D1081" s="46" t="s">
        <v>1989</v>
      </c>
      <c r="E1081" s="49">
        <v>38304.553851909935</v>
      </c>
      <c r="F1081" s="50">
        <v>1.9274605099288651</v>
      </c>
      <c r="G1081" s="51">
        <v>2.0945701348718706</v>
      </c>
      <c r="H1081" s="52"/>
      <c r="I1081" s="61"/>
      <c r="J1081" s="61"/>
      <c r="K1081" s="61"/>
      <c r="L1081" s="61"/>
      <c r="M1081" s="62"/>
      <c r="N1081" s="64"/>
      <c r="O1081" s="62"/>
    </row>
    <row r="1082" spans="1:15" s="48" customFormat="1" ht="15" hidden="1" x14ac:dyDescent="0.25">
      <c r="A1082" s="46" t="s">
        <v>1990</v>
      </c>
      <c r="B1082" s="47">
        <v>28</v>
      </c>
      <c r="C1082" s="48" t="s">
        <v>4631</v>
      </c>
      <c r="D1082" s="46" t="s">
        <v>1991</v>
      </c>
      <c r="E1082" s="49">
        <v>56192.337287053466</v>
      </c>
      <c r="F1082" s="50">
        <v>1.9890591991045623</v>
      </c>
      <c r="G1082" s="51">
        <v>1.7935121933401625</v>
      </c>
      <c r="H1082" s="52"/>
      <c r="I1082" s="61"/>
      <c r="J1082" s="61"/>
      <c r="K1082" s="61"/>
      <c r="L1082" s="61"/>
      <c r="M1082" s="62"/>
      <c r="N1082" s="64"/>
      <c r="O1082" s="62"/>
    </row>
    <row r="1083" spans="1:15" s="48" customFormat="1" ht="15" hidden="1" x14ac:dyDescent="0.25">
      <c r="A1083" s="46" t="s">
        <v>1992</v>
      </c>
      <c r="B1083" s="47">
        <v>28</v>
      </c>
      <c r="C1083" s="48" t="s">
        <v>4632</v>
      </c>
      <c r="D1083" s="46" t="s">
        <v>1993</v>
      </c>
      <c r="E1083" s="49">
        <v>365.16058887226973</v>
      </c>
      <c r="F1083" s="50">
        <v>2.8115829892012916</v>
      </c>
      <c r="G1083" s="51">
        <v>2.4896943444029964</v>
      </c>
      <c r="H1083" s="52"/>
      <c r="I1083" s="61"/>
      <c r="J1083" s="61"/>
      <c r="K1083" s="61"/>
      <c r="L1083" s="61"/>
      <c r="M1083" s="62"/>
      <c r="N1083" s="64"/>
      <c r="O1083" s="62"/>
    </row>
    <row r="1084" spans="1:15" s="48" customFormat="1" ht="15" hidden="1" x14ac:dyDescent="0.25">
      <c r="A1084" s="46" t="s">
        <v>1994</v>
      </c>
      <c r="B1084" s="47">
        <v>28</v>
      </c>
      <c r="C1084" s="48" t="s">
        <v>4633</v>
      </c>
      <c r="D1084" s="46" t="s">
        <v>1995</v>
      </c>
      <c r="E1084" s="49">
        <v>20436.476590074599</v>
      </c>
      <c r="F1084" s="50">
        <v>3.37042761732484</v>
      </c>
      <c r="G1084" s="51">
        <v>0.45969114934429389</v>
      </c>
      <c r="H1084" s="52"/>
      <c r="I1084" s="61"/>
      <c r="J1084" s="61"/>
      <c r="K1084" s="61"/>
      <c r="L1084" s="61"/>
      <c r="M1084" s="62"/>
      <c r="N1084" s="64"/>
      <c r="O1084" s="62"/>
    </row>
    <row r="1085" spans="1:15" s="48" customFormat="1" ht="15" hidden="1" x14ac:dyDescent="0.25">
      <c r="A1085" s="46" t="s">
        <v>1996</v>
      </c>
      <c r="B1085" s="47">
        <v>1</v>
      </c>
      <c r="C1085" s="48" t="s">
        <v>4634</v>
      </c>
      <c r="D1085" s="46" t="s">
        <v>1997</v>
      </c>
      <c r="E1085" s="49">
        <v>22000.173307825578</v>
      </c>
      <c r="F1085" s="50">
        <v>1.4172506308806756</v>
      </c>
      <c r="G1085" s="51">
        <v>0.93719499017601282</v>
      </c>
      <c r="H1085" s="52"/>
      <c r="I1085" s="61"/>
      <c r="J1085" s="61"/>
      <c r="K1085" s="61"/>
      <c r="L1085" s="61"/>
      <c r="M1085" s="62"/>
      <c r="N1085" s="64"/>
      <c r="O1085" s="62"/>
    </row>
    <row r="1086" spans="1:15" s="48" customFormat="1" ht="15" hidden="1" x14ac:dyDescent="0.25">
      <c r="A1086" s="46" t="s">
        <v>1998</v>
      </c>
      <c r="B1086" s="47">
        <v>8</v>
      </c>
      <c r="C1086" s="48" t="s">
        <v>4635</v>
      </c>
      <c r="D1086" s="46" t="s">
        <v>1999</v>
      </c>
      <c r="E1086" s="49">
        <v>2723.1801172345877</v>
      </c>
      <c r="F1086" s="50">
        <v>0.66960415818977537</v>
      </c>
      <c r="G1086" s="51">
        <v>6.0873105289979579E-2</v>
      </c>
      <c r="H1086" s="52"/>
      <c r="I1086" s="61"/>
      <c r="J1086" s="61"/>
      <c r="K1086" s="61"/>
      <c r="L1086" s="61"/>
      <c r="M1086" s="62"/>
      <c r="N1086" s="64"/>
      <c r="O1086" s="62"/>
    </row>
    <row r="1087" spans="1:15" s="48" customFormat="1" ht="15" hidden="1" x14ac:dyDescent="0.25">
      <c r="A1087" s="46" t="s">
        <v>1998</v>
      </c>
      <c r="B1087" s="47">
        <v>20</v>
      </c>
      <c r="C1087" s="48" t="s">
        <v>4636</v>
      </c>
      <c r="D1087" s="46" t="s">
        <v>2000</v>
      </c>
      <c r="E1087" s="49">
        <v>25095.043531239033</v>
      </c>
      <c r="F1087" s="50">
        <v>2.2177491037510921</v>
      </c>
      <c r="G1087" s="51">
        <v>0.48134605241605333</v>
      </c>
      <c r="H1087" s="52"/>
      <c r="I1087" s="61"/>
      <c r="J1087" s="61"/>
      <c r="K1087" s="61"/>
      <c r="L1087" s="61"/>
      <c r="M1087" s="62"/>
      <c r="N1087" s="64"/>
      <c r="O1087" s="62"/>
    </row>
    <row r="1088" spans="1:15" s="48" customFormat="1" ht="15" hidden="1" x14ac:dyDescent="0.25">
      <c r="A1088" s="46" t="s">
        <v>1998</v>
      </c>
      <c r="B1088" s="47">
        <v>30</v>
      </c>
      <c r="C1088" s="48" t="s">
        <v>4637</v>
      </c>
      <c r="D1088" s="46" t="s">
        <v>2001</v>
      </c>
      <c r="E1088" s="49">
        <v>12057.104396305978</v>
      </c>
      <c r="F1088" s="50">
        <v>2.3045052764503633</v>
      </c>
      <c r="G1088" s="51">
        <v>0.18317137511163675</v>
      </c>
      <c r="H1088" s="52"/>
      <c r="I1088" s="61"/>
      <c r="J1088" s="61"/>
      <c r="K1088" s="61"/>
      <c r="L1088" s="61"/>
      <c r="M1088" s="62"/>
      <c r="N1088" s="64"/>
      <c r="O1088" s="62"/>
    </row>
    <row r="1089" spans="1:15" s="48" customFormat="1" ht="15" hidden="1" x14ac:dyDescent="0.25">
      <c r="A1089" s="46" t="s">
        <v>2002</v>
      </c>
      <c r="B1089" s="47">
        <v>20</v>
      </c>
      <c r="C1089" s="48" t="s">
        <v>4638</v>
      </c>
      <c r="D1089" s="46" t="s">
        <v>2003</v>
      </c>
      <c r="E1089" s="49">
        <v>221376.08473172784</v>
      </c>
      <c r="F1089" s="50">
        <v>1.5991017558603697</v>
      </c>
      <c r="G1089" s="51">
        <v>6.9078239579504194E-2</v>
      </c>
      <c r="H1089" s="52"/>
      <c r="I1089" s="61"/>
      <c r="J1089" s="61"/>
      <c r="K1089" s="61"/>
      <c r="L1089" s="61"/>
      <c r="M1089" s="62"/>
      <c r="N1089" s="64"/>
      <c r="O1089" s="62"/>
    </row>
    <row r="1090" spans="1:15" s="48" customFormat="1" ht="15" hidden="1" x14ac:dyDescent="0.25">
      <c r="A1090" s="46" t="s">
        <v>2002</v>
      </c>
      <c r="B1090" s="47">
        <v>30</v>
      </c>
      <c r="C1090" s="48" t="s">
        <v>4639</v>
      </c>
      <c r="D1090" s="46" t="s">
        <v>3492</v>
      </c>
      <c r="E1090" s="49">
        <v>14983.001502209343</v>
      </c>
      <c r="F1090" s="50">
        <v>2.7596130317348675</v>
      </c>
      <c r="G1090" s="51">
        <v>1.6514250631913314</v>
      </c>
      <c r="H1090" s="52"/>
      <c r="I1090" s="61"/>
      <c r="J1090" s="61"/>
      <c r="K1090" s="61"/>
      <c r="L1090" s="61"/>
      <c r="M1090" s="62"/>
      <c r="N1090" s="64"/>
      <c r="O1090" s="62"/>
    </row>
    <row r="1091" spans="1:15" s="48" customFormat="1" ht="15" hidden="1" x14ac:dyDescent="0.25">
      <c r="A1091" s="46" t="s">
        <v>2004</v>
      </c>
      <c r="B1091" s="47">
        <v>1</v>
      </c>
      <c r="C1091" s="48" t="s">
        <v>4640</v>
      </c>
      <c r="D1091" s="46" t="s">
        <v>2005</v>
      </c>
      <c r="E1091" s="49">
        <v>9368.4612955535704</v>
      </c>
      <c r="F1091" s="50">
        <v>5.9501612635638441</v>
      </c>
      <c r="G1091" s="51">
        <v>0.65462914756687884</v>
      </c>
      <c r="H1091" s="52"/>
      <c r="I1091" s="61"/>
      <c r="J1091" s="61"/>
      <c r="K1091" s="61"/>
      <c r="L1091" s="61"/>
      <c r="M1091" s="62"/>
      <c r="N1091" s="64"/>
      <c r="O1091" s="62"/>
    </row>
    <row r="1092" spans="1:15" s="48" customFormat="1" ht="15" hidden="1" x14ac:dyDescent="0.25">
      <c r="A1092" s="46" t="s">
        <v>424</v>
      </c>
      <c r="B1092" s="47">
        <v>10</v>
      </c>
      <c r="C1092" s="48" t="s">
        <v>4641</v>
      </c>
      <c r="D1092" s="46" t="s">
        <v>425</v>
      </c>
      <c r="E1092" s="49">
        <v>8816.5771562643349</v>
      </c>
      <c r="F1092" s="50">
        <v>35.254793055279073</v>
      </c>
      <c r="G1092" s="51">
        <v>14.15588907296935</v>
      </c>
      <c r="H1092" s="52"/>
      <c r="I1092" s="61"/>
      <c r="J1092" s="61"/>
      <c r="K1092" s="61"/>
      <c r="L1092" s="61"/>
      <c r="M1092" s="62"/>
      <c r="N1092" s="64"/>
      <c r="O1092" s="62"/>
    </row>
    <row r="1093" spans="1:15" s="48" customFormat="1" ht="15" hidden="1" x14ac:dyDescent="0.25">
      <c r="A1093" s="46" t="s">
        <v>426</v>
      </c>
      <c r="B1093" s="47">
        <v>10</v>
      </c>
      <c r="C1093" s="48" t="s">
        <v>4642</v>
      </c>
      <c r="D1093" s="46" t="s">
        <v>427</v>
      </c>
      <c r="E1093" s="49">
        <v>70255.079947292805</v>
      </c>
      <c r="F1093" s="50">
        <v>4.7952432329839176</v>
      </c>
      <c r="G1093" s="51">
        <v>3.0870099917945404</v>
      </c>
      <c r="H1093" s="52"/>
      <c r="I1093" s="61"/>
      <c r="J1093" s="61"/>
      <c r="K1093" s="61"/>
      <c r="L1093" s="61"/>
      <c r="M1093" s="62"/>
      <c r="N1093" s="64"/>
      <c r="O1093" s="62"/>
    </row>
    <row r="1094" spans="1:15" s="48" customFormat="1" ht="15" hidden="1" x14ac:dyDescent="0.25">
      <c r="A1094" s="46" t="s">
        <v>428</v>
      </c>
      <c r="B1094" s="47">
        <v>10</v>
      </c>
      <c r="C1094" s="48" t="s">
        <v>4643</v>
      </c>
      <c r="D1094" s="46" t="s">
        <v>429</v>
      </c>
      <c r="E1094" s="49">
        <v>550.11804509244394</v>
      </c>
      <c r="F1094" s="50">
        <v>43.671420187576004</v>
      </c>
      <c r="G1094" s="51">
        <v>2.592369596736591</v>
      </c>
      <c r="H1094" s="52"/>
      <c r="I1094" s="61"/>
      <c r="J1094" s="61"/>
      <c r="K1094" s="61"/>
      <c r="L1094" s="61"/>
      <c r="M1094" s="62"/>
      <c r="N1094" s="64"/>
      <c r="O1094" s="62"/>
    </row>
    <row r="1095" spans="1:15" s="48" customFormat="1" ht="15" hidden="1" x14ac:dyDescent="0.25">
      <c r="A1095" s="46" t="s">
        <v>430</v>
      </c>
      <c r="B1095" s="47">
        <v>10</v>
      </c>
      <c r="C1095" s="48" t="s">
        <v>4644</v>
      </c>
      <c r="D1095" s="46" t="s">
        <v>431</v>
      </c>
      <c r="E1095" s="49">
        <v>38408.824651114643</v>
      </c>
      <c r="F1095" s="50">
        <v>4.6526367058413483</v>
      </c>
      <c r="G1095" s="51">
        <v>2.1476260457927236</v>
      </c>
      <c r="H1095" s="52"/>
      <c r="I1095" s="61"/>
      <c r="J1095" s="61"/>
      <c r="K1095" s="61"/>
      <c r="L1095" s="61"/>
      <c r="M1095" s="62"/>
      <c r="N1095" s="64"/>
      <c r="O1095" s="62"/>
    </row>
    <row r="1096" spans="1:15" s="48" customFormat="1" ht="15" hidden="1" x14ac:dyDescent="0.25">
      <c r="A1096" s="46" t="s">
        <v>432</v>
      </c>
      <c r="B1096" s="47">
        <v>10</v>
      </c>
      <c r="C1096" s="48" t="s">
        <v>4645</v>
      </c>
      <c r="D1096" s="46" t="s">
        <v>433</v>
      </c>
      <c r="E1096" s="49">
        <v>378.00244342671795</v>
      </c>
      <c r="F1096" s="50">
        <v>64.878281149932334</v>
      </c>
      <c r="G1096" s="51">
        <v>3.1549214884839403</v>
      </c>
      <c r="H1096" s="52"/>
      <c r="I1096" s="61"/>
      <c r="J1096" s="61"/>
      <c r="K1096" s="61"/>
      <c r="L1096" s="61"/>
      <c r="M1096" s="62"/>
      <c r="N1096" s="64"/>
      <c r="O1096" s="62"/>
    </row>
    <row r="1097" spans="1:15" s="48" customFormat="1" ht="15" hidden="1" x14ac:dyDescent="0.25">
      <c r="A1097" s="46" t="s">
        <v>2006</v>
      </c>
      <c r="B1097" s="47">
        <v>10</v>
      </c>
      <c r="C1097" s="48" t="s">
        <v>4646</v>
      </c>
      <c r="D1097" s="46" t="s">
        <v>2007</v>
      </c>
      <c r="E1097" s="49">
        <v>4614.7151704849675</v>
      </c>
      <c r="F1097" s="50">
        <v>20.823992868426817</v>
      </c>
      <c r="G1097" s="51">
        <v>9.7941327932846587</v>
      </c>
      <c r="H1097" s="52"/>
      <c r="I1097" s="61"/>
      <c r="J1097" s="61"/>
      <c r="K1097" s="61"/>
      <c r="L1097" s="61"/>
      <c r="M1097" s="62"/>
      <c r="N1097" s="64"/>
      <c r="O1097" s="62"/>
    </row>
    <row r="1098" spans="1:15" s="48" customFormat="1" ht="15" hidden="1" x14ac:dyDescent="0.25">
      <c r="A1098" s="46" t="s">
        <v>2008</v>
      </c>
      <c r="B1098" s="47">
        <v>1</v>
      </c>
      <c r="C1098" s="48" t="s">
        <v>4647</v>
      </c>
      <c r="D1098" s="46" t="s">
        <v>2009</v>
      </c>
      <c r="E1098" s="49">
        <v>1766.2763403221034</v>
      </c>
      <c r="F1098" s="50">
        <v>1.4651055675286262</v>
      </c>
      <c r="G1098" s="51">
        <v>0.19796414191564077</v>
      </c>
      <c r="H1098" s="52"/>
      <c r="I1098" s="61"/>
      <c r="J1098" s="61"/>
      <c r="K1098" s="61"/>
      <c r="L1098" s="61"/>
      <c r="M1098" s="62"/>
      <c r="N1098" s="64"/>
      <c r="O1098" s="62"/>
    </row>
    <row r="1099" spans="1:15" s="48" customFormat="1" ht="15" hidden="1" x14ac:dyDescent="0.25">
      <c r="A1099" s="46" t="s">
        <v>2010</v>
      </c>
      <c r="B1099" s="47">
        <v>100</v>
      </c>
      <c r="C1099" s="48" t="s">
        <v>4648</v>
      </c>
      <c r="D1099" s="46" t="s">
        <v>2011</v>
      </c>
      <c r="E1099" s="49">
        <v>28698.613709077239</v>
      </c>
      <c r="F1099" s="50">
        <v>3.8420733599799135</v>
      </c>
      <c r="G1099" s="51">
        <v>0.71199765444153762</v>
      </c>
      <c r="H1099" s="52"/>
      <c r="I1099" s="61"/>
      <c r="J1099" s="61"/>
      <c r="K1099" s="61"/>
      <c r="L1099" s="61"/>
      <c r="M1099" s="62"/>
      <c r="N1099" s="64"/>
      <c r="O1099" s="62"/>
    </row>
    <row r="1100" spans="1:15" s="48" customFormat="1" ht="15" hidden="1" x14ac:dyDescent="0.25">
      <c r="A1100" s="46" t="s">
        <v>2012</v>
      </c>
      <c r="B1100" s="47">
        <v>100</v>
      </c>
      <c r="C1100" s="48" t="s">
        <v>4649</v>
      </c>
      <c r="D1100" s="46" t="s">
        <v>2013</v>
      </c>
      <c r="E1100" s="49">
        <v>3746.2763754464686</v>
      </c>
      <c r="F1100" s="50">
        <v>9.5679782289762851</v>
      </c>
      <c r="G1100" s="51">
        <v>3.266614058642292</v>
      </c>
      <c r="H1100" s="52"/>
      <c r="I1100" s="61"/>
      <c r="J1100" s="61"/>
      <c r="K1100" s="61"/>
      <c r="L1100" s="61"/>
      <c r="M1100" s="62"/>
      <c r="N1100" s="64"/>
      <c r="O1100" s="62"/>
    </row>
    <row r="1101" spans="1:15" s="48" customFormat="1" ht="15" hidden="1" x14ac:dyDescent="0.25">
      <c r="A1101" s="46" t="s">
        <v>2014</v>
      </c>
      <c r="B1101" s="47">
        <v>28</v>
      </c>
      <c r="C1101" s="48" t="s">
        <v>4650</v>
      </c>
      <c r="D1101" s="46" t="s">
        <v>2015</v>
      </c>
      <c r="E1101" s="49">
        <v>9407.2579204011708</v>
      </c>
      <c r="F1101" s="50">
        <v>24.913970009446199</v>
      </c>
      <c r="G1101" s="51">
        <v>10.80536199757306</v>
      </c>
      <c r="H1101" s="52"/>
      <c r="I1101" s="61"/>
      <c r="J1101" s="61"/>
      <c r="K1101" s="61"/>
      <c r="L1101" s="61"/>
      <c r="M1101" s="62"/>
      <c r="N1101" s="64"/>
      <c r="O1101" s="62"/>
    </row>
    <row r="1102" spans="1:15" s="48" customFormat="1" ht="15" hidden="1" x14ac:dyDescent="0.25">
      <c r="A1102" s="46" t="s">
        <v>2016</v>
      </c>
      <c r="B1102" s="47">
        <v>30</v>
      </c>
      <c r="C1102" s="48" t="s">
        <v>4651</v>
      </c>
      <c r="D1102" s="46" t="s">
        <v>2017</v>
      </c>
      <c r="E1102" s="49">
        <v>123936.49254198372</v>
      </c>
      <c r="F1102" s="50">
        <v>13.988337778824244</v>
      </c>
      <c r="G1102" s="51">
        <v>0.48234054460075365</v>
      </c>
      <c r="H1102" s="52"/>
      <c r="I1102" s="61"/>
      <c r="J1102" s="61"/>
      <c r="K1102" s="61"/>
      <c r="L1102" s="61"/>
      <c r="M1102" s="62"/>
      <c r="N1102" s="64"/>
      <c r="O1102" s="62"/>
    </row>
    <row r="1103" spans="1:15" s="48" customFormat="1" ht="15" hidden="1" x14ac:dyDescent="0.25">
      <c r="A1103" s="46" t="s">
        <v>2018</v>
      </c>
      <c r="B1103" s="47">
        <v>30</v>
      </c>
      <c r="C1103" s="48" t="s">
        <v>4652</v>
      </c>
      <c r="D1103" s="46" t="s">
        <v>2019</v>
      </c>
      <c r="E1103" s="49">
        <v>1678.3913646700094</v>
      </c>
      <c r="F1103" s="50">
        <v>0.47287248773234936</v>
      </c>
      <c r="G1103" s="51">
        <v>0.2392248662202176</v>
      </c>
      <c r="H1103" s="52"/>
      <c r="I1103" s="61"/>
      <c r="J1103" s="61"/>
      <c r="K1103" s="61"/>
      <c r="L1103" s="61"/>
      <c r="M1103" s="62"/>
      <c r="N1103" s="64"/>
      <c r="O1103" s="62"/>
    </row>
    <row r="1104" spans="1:15" s="48" customFormat="1" ht="15" hidden="1" x14ac:dyDescent="0.25">
      <c r="A1104" s="46" t="s">
        <v>2020</v>
      </c>
      <c r="B1104" s="47">
        <v>30</v>
      </c>
      <c r="C1104" s="48" t="s">
        <v>4653</v>
      </c>
      <c r="D1104" s="46" t="s">
        <v>2021</v>
      </c>
      <c r="E1104" s="49">
        <v>2997.7109754220583</v>
      </c>
      <c r="F1104" s="50">
        <v>0.44375615624942261</v>
      </c>
      <c r="G1104" s="51">
        <v>0.38478892785793184</v>
      </c>
      <c r="H1104" s="52"/>
      <c r="I1104" s="61"/>
      <c r="J1104" s="61"/>
      <c r="K1104" s="61"/>
      <c r="L1104" s="61"/>
      <c r="M1104" s="62"/>
      <c r="N1104" s="64"/>
      <c r="O1104" s="62"/>
    </row>
    <row r="1105" spans="1:15" s="48" customFormat="1" ht="15" hidden="1" x14ac:dyDescent="0.25">
      <c r="A1105" s="46" t="s">
        <v>3102</v>
      </c>
      <c r="B1105" s="47">
        <v>28</v>
      </c>
      <c r="C1105" s="48" t="s">
        <v>4654</v>
      </c>
      <c r="D1105" s="46" t="s">
        <v>3103</v>
      </c>
      <c r="E1105" s="49">
        <v>337.01471342860896</v>
      </c>
      <c r="F1105" s="50">
        <v>6.1881393212281157</v>
      </c>
      <c r="G1105" s="51">
        <v>2.3611316208703723</v>
      </c>
      <c r="H1105" s="52"/>
      <c r="I1105" s="61"/>
      <c r="J1105" s="61"/>
      <c r="K1105" s="61"/>
      <c r="L1105" s="61"/>
      <c r="M1105" s="62"/>
      <c r="N1105" s="64"/>
      <c r="O1105" s="62"/>
    </row>
    <row r="1106" spans="1:15" s="48" customFormat="1" ht="15" hidden="1" x14ac:dyDescent="0.25">
      <c r="A1106" s="46" t="s">
        <v>434</v>
      </c>
      <c r="B1106" s="47">
        <v>28</v>
      </c>
      <c r="C1106" s="48" t="s">
        <v>4655</v>
      </c>
      <c r="D1106" s="46" t="s">
        <v>435</v>
      </c>
      <c r="E1106" s="49">
        <v>54493.641992881894</v>
      </c>
      <c r="F1106" s="50">
        <v>0.64287982815639455</v>
      </c>
      <c r="G1106" s="51">
        <v>2.5148598217589702</v>
      </c>
      <c r="H1106" s="52"/>
      <c r="I1106" s="61"/>
      <c r="J1106" s="61"/>
      <c r="K1106" s="61"/>
      <c r="L1106" s="61"/>
      <c r="M1106" s="62"/>
      <c r="N1106" s="64"/>
      <c r="O1106" s="62"/>
    </row>
    <row r="1107" spans="1:15" s="48" customFormat="1" ht="15" hidden="1" x14ac:dyDescent="0.25">
      <c r="A1107" s="46" t="s">
        <v>2022</v>
      </c>
      <c r="B1107" s="47">
        <v>1</v>
      </c>
      <c r="C1107" s="48" t="s">
        <v>4656</v>
      </c>
      <c r="D1107" s="46" t="s">
        <v>2023</v>
      </c>
      <c r="E1107" s="49">
        <v>1128.4578720948193</v>
      </c>
      <c r="F1107" s="50">
        <v>13.514030498711085</v>
      </c>
      <c r="G1107" s="51">
        <v>2.9717800439645266</v>
      </c>
      <c r="H1107" s="52"/>
      <c r="I1107" s="61"/>
      <c r="J1107" s="61"/>
      <c r="K1107" s="61"/>
      <c r="L1107" s="61"/>
      <c r="M1107" s="62"/>
      <c r="N1107" s="64"/>
      <c r="O1107" s="62"/>
    </row>
    <row r="1108" spans="1:15" s="48" customFormat="1" ht="15" hidden="1" x14ac:dyDescent="0.25">
      <c r="A1108" s="46" t="s">
        <v>436</v>
      </c>
      <c r="B1108" s="47">
        <v>1</v>
      </c>
      <c r="C1108" s="48" t="s">
        <v>4657</v>
      </c>
      <c r="D1108" s="46" t="s">
        <v>437</v>
      </c>
      <c r="E1108" s="49">
        <v>4803.5379035994411</v>
      </c>
      <c r="F1108" s="50">
        <v>9.199266308877835</v>
      </c>
      <c r="G1108" s="51">
        <v>7.017591097026191</v>
      </c>
      <c r="H1108" s="52"/>
      <c r="I1108" s="61"/>
      <c r="J1108" s="61"/>
      <c r="K1108" s="61"/>
      <c r="L1108" s="61"/>
      <c r="M1108" s="62"/>
      <c r="N1108" s="64"/>
      <c r="O1108" s="62"/>
    </row>
    <row r="1109" spans="1:15" s="48" customFormat="1" ht="15" hidden="1" x14ac:dyDescent="0.25">
      <c r="A1109" s="46" t="s">
        <v>3104</v>
      </c>
      <c r="B1109" s="47">
        <v>28</v>
      </c>
      <c r="C1109" s="48" t="s">
        <v>4658</v>
      </c>
      <c r="D1109" s="46" t="s">
        <v>3105</v>
      </c>
      <c r="E1109" s="49">
        <v>243.01453846134245</v>
      </c>
      <c r="F1109" s="50">
        <v>10.064897415135862</v>
      </c>
      <c r="G1109" s="51">
        <v>4.3700005317710788</v>
      </c>
      <c r="H1109" s="52"/>
      <c r="I1109" s="61"/>
      <c r="J1109" s="61"/>
      <c r="K1109" s="61"/>
      <c r="L1109" s="61"/>
      <c r="M1109" s="62"/>
      <c r="N1109" s="64"/>
      <c r="O1109" s="62"/>
    </row>
    <row r="1110" spans="1:15" s="48" customFormat="1" ht="15" hidden="1" x14ac:dyDescent="0.25">
      <c r="A1110" s="46" t="s">
        <v>438</v>
      </c>
      <c r="B1110" s="47">
        <v>28</v>
      </c>
      <c r="C1110" s="48" t="s">
        <v>4659</v>
      </c>
      <c r="D1110" s="46" t="s">
        <v>439</v>
      </c>
      <c r="E1110" s="49">
        <v>14739.211419586092</v>
      </c>
      <c r="F1110" s="50">
        <v>0.96169537137951255</v>
      </c>
      <c r="G1110" s="51">
        <v>0.20343734222895443</v>
      </c>
      <c r="H1110" s="52"/>
      <c r="I1110" s="61"/>
      <c r="J1110" s="61"/>
      <c r="K1110" s="61"/>
      <c r="L1110" s="61"/>
      <c r="M1110" s="62"/>
      <c r="N1110" s="64"/>
      <c r="O1110" s="62"/>
    </row>
    <row r="1111" spans="1:15" s="48" customFormat="1" ht="15" hidden="1" x14ac:dyDescent="0.25">
      <c r="A1111" s="46" t="s">
        <v>3334</v>
      </c>
      <c r="B1111" s="47">
        <v>28</v>
      </c>
      <c r="C1111" s="48" t="s">
        <v>4660</v>
      </c>
      <c r="D1111" s="46" t="s">
        <v>3493</v>
      </c>
      <c r="E1111" s="49">
        <v>95.004606241818692</v>
      </c>
      <c r="F1111" s="50">
        <v>33.901396231273338</v>
      </c>
      <c r="G1111" s="51">
        <v>8.8395323913739325</v>
      </c>
      <c r="H1111" s="52"/>
      <c r="I1111" s="61"/>
      <c r="J1111" s="61"/>
      <c r="K1111" s="61"/>
      <c r="L1111" s="61"/>
      <c r="M1111" s="62"/>
      <c r="N1111" s="64"/>
      <c r="O1111" s="62"/>
    </row>
    <row r="1112" spans="1:15" s="48" customFormat="1" ht="15" hidden="1" x14ac:dyDescent="0.25">
      <c r="A1112" s="46" t="s">
        <v>3335</v>
      </c>
      <c r="B1112" s="47">
        <v>28</v>
      </c>
      <c r="C1112" s="48" t="s">
        <v>4661</v>
      </c>
      <c r="D1112" s="46" t="s">
        <v>3494</v>
      </c>
      <c r="E1112" s="49">
        <v>8.0041250000649597</v>
      </c>
      <c r="F1112" s="50">
        <v>54.978004466000804</v>
      </c>
      <c r="G1112" s="51">
        <v>4.9980004060000729</v>
      </c>
      <c r="H1112" s="52"/>
      <c r="I1112" s="61"/>
      <c r="J1112" s="61"/>
      <c r="K1112" s="61"/>
      <c r="L1112" s="61"/>
      <c r="M1112" s="62"/>
      <c r="N1112" s="64"/>
      <c r="O1112" s="62"/>
    </row>
    <row r="1113" spans="1:15" s="48" customFormat="1" ht="15" hidden="1" x14ac:dyDescent="0.25">
      <c r="A1113" s="46" t="s">
        <v>440</v>
      </c>
      <c r="B1113" s="47">
        <v>10</v>
      </c>
      <c r="C1113" s="48" t="s">
        <v>4662</v>
      </c>
      <c r="D1113" s="46" t="s">
        <v>441</v>
      </c>
      <c r="E1113" s="49">
        <v>234808.78170651197</v>
      </c>
      <c r="F1113" s="50">
        <v>19.803018614150254</v>
      </c>
      <c r="G1113" s="51">
        <v>11.254376799702927</v>
      </c>
      <c r="H1113" s="52"/>
      <c r="I1113" s="61"/>
      <c r="J1113" s="61"/>
      <c r="K1113" s="61"/>
      <c r="L1113" s="61"/>
      <c r="M1113" s="62"/>
      <c r="N1113" s="64"/>
      <c r="O1113" s="62"/>
    </row>
    <row r="1114" spans="1:15" s="48" customFormat="1" ht="15" hidden="1" x14ac:dyDescent="0.25">
      <c r="A1114" s="46" t="s">
        <v>442</v>
      </c>
      <c r="B1114" s="47">
        <v>10</v>
      </c>
      <c r="C1114" s="48" t="s">
        <v>4663</v>
      </c>
      <c r="D1114" s="46" t="s">
        <v>443</v>
      </c>
      <c r="E1114" s="49">
        <v>57376.344049222767</v>
      </c>
      <c r="F1114" s="50">
        <v>12.928205031042724</v>
      </c>
      <c r="G1114" s="51">
        <v>6.1510426049106144</v>
      </c>
      <c r="H1114" s="52"/>
      <c r="I1114" s="61"/>
      <c r="J1114" s="61"/>
      <c r="K1114" s="61"/>
      <c r="L1114" s="61"/>
      <c r="M1114" s="62"/>
      <c r="N1114" s="64"/>
      <c r="O1114" s="62"/>
    </row>
    <row r="1115" spans="1:15" s="48" customFormat="1" ht="15" hidden="1" x14ac:dyDescent="0.25">
      <c r="A1115" s="46" t="s">
        <v>2024</v>
      </c>
      <c r="B1115" s="47">
        <v>28</v>
      </c>
      <c r="C1115" s="48" t="s">
        <v>4664</v>
      </c>
      <c r="D1115" s="46" t="s">
        <v>2025</v>
      </c>
      <c r="E1115" s="49">
        <v>8163.1413695216179</v>
      </c>
      <c r="F1115" s="50">
        <v>12.949422007399924</v>
      </c>
      <c r="G1115" s="51">
        <v>1.6837396328977066</v>
      </c>
      <c r="H1115" s="52"/>
      <c r="I1115" s="61"/>
      <c r="J1115" s="61"/>
      <c r="K1115" s="61"/>
      <c r="L1115" s="61"/>
      <c r="M1115" s="62"/>
      <c r="N1115" s="64"/>
      <c r="O1115" s="62"/>
    </row>
    <row r="1116" spans="1:15" s="48" customFormat="1" ht="15" hidden="1" x14ac:dyDescent="0.25">
      <c r="A1116" s="46" t="s">
        <v>2024</v>
      </c>
      <c r="B1116" s="47">
        <v>30</v>
      </c>
      <c r="C1116" s="48" t="s">
        <v>4665</v>
      </c>
      <c r="D1116" s="46" t="s">
        <v>2026</v>
      </c>
      <c r="E1116" s="49">
        <v>2457.2748965148348</v>
      </c>
      <c r="F1116" s="50">
        <v>11.990499329883226</v>
      </c>
      <c r="G1116" s="51">
        <v>6.5961799891899445E-2</v>
      </c>
      <c r="H1116" s="52"/>
      <c r="I1116" s="61"/>
      <c r="J1116" s="61"/>
      <c r="K1116" s="61"/>
      <c r="L1116" s="61"/>
      <c r="M1116" s="62"/>
      <c r="N1116" s="64"/>
      <c r="O1116" s="62"/>
    </row>
    <row r="1117" spans="1:15" s="48" customFormat="1" ht="15" hidden="1" x14ac:dyDescent="0.25">
      <c r="A1117" s="46" t="s">
        <v>3106</v>
      </c>
      <c r="B1117" s="47">
        <v>7</v>
      </c>
      <c r="C1117" s="48" t="s">
        <v>4666</v>
      </c>
      <c r="D1117" s="46" t="s">
        <v>3107</v>
      </c>
      <c r="E1117" s="49">
        <v>3884.5489208265208</v>
      </c>
      <c r="F1117" s="50">
        <v>13.096215323033107</v>
      </c>
      <c r="G1117" s="51">
        <v>0.80445832787514149</v>
      </c>
      <c r="H1117" s="52"/>
      <c r="I1117" s="61"/>
      <c r="J1117" s="61"/>
      <c r="K1117" s="61"/>
      <c r="L1117" s="61"/>
      <c r="M1117" s="62"/>
      <c r="N1117" s="64"/>
      <c r="O1117" s="62"/>
    </row>
    <row r="1118" spans="1:15" s="48" customFormat="1" ht="15" hidden="1" x14ac:dyDescent="0.25">
      <c r="A1118" s="46" t="s">
        <v>2027</v>
      </c>
      <c r="B1118" s="47">
        <v>1</v>
      </c>
      <c r="C1118" s="48" t="s">
        <v>4667</v>
      </c>
      <c r="D1118" s="46" t="s">
        <v>2028</v>
      </c>
      <c r="E1118" s="49">
        <v>8982.6728611625731</v>
      </c>
      <c r="F1118" s="50">
        <v>13.765003402784188</v>
      </c>
      <c r="G1118" s="51">
        <v>0.45868871922340321</v>
      </c>
      <c r="H1118" s="52"/>
      <c r="I1118" s="61"/>
      <c r="J1118" s="61"/>
      <c r="K1118" s="61"/>
      <c r="L1118" s="61"/>
      <c r="M1118" s="62"/>
      <c r="N1118" s="64"/>
      <c r="O1118" s="62"/>
    </row>
    <row r="1119" spans="1:15" s="48" customFormat="1" ht="15" hidden="1" x14ac:dyDescent="0.25">
      <c r="A1119" s="46" t="s">
        <v>2029</v>
      </c>
      <c r="B1119" s="47">
        <v>30</v>
      </c>
      <c r="C1119" s="48" t="s">
        <v>4668</v>
      </c>
      <c r="D1119" s="46" t="s">
        <v>2030</v>
      </c>
      <c r="E1119" s="49">
        <v>2168.487459031865</v>
      </c>
      <c r="F1119" s="50">
        <v>6.2735695534405638</v>
      </c>
      <c r="G1119" s="51">
        <v>0.56707662899874212</v>
      </c>
      <c r="H1119" s="52"/>
      <c r="I1119" s="61"/>
      <c r="J1119" s="61"/>
      <c r="K1119" s="61"/>
      <c r="L1119" s="61"/>
      <c r="M1119" s="62"/>
      <c r="N1119" s="64"/>
      <c r="O1119" s="62"/>
    </row>
    <row r="1120" spans="1:15" s="48" customFormat="1" ht="15" hidden="1" x14ac:dyDescent="0.25">
      <c r="A1120" s="46" t="s">
        <v>2031</v>
      </c>
      <c r="B1120" s="47">
        <v>15</v>
      </c>
      <c r="C1120" s="48" t="s">
        <v>4669</v>
      </c>
      <c r="D1120" s="46" t="s">
        <v>2032</v>
      </c>
      <c r="E1120" s="49">
        <v>5776.3992029093206</v>
      </c>
      <c r="F1120" s="50">
        <v>421.47420143223422</v>
      </c>
      <c r="G1120" s="51">
        <v>16.673401515085377</v>
      </c>
      <c r="H1120" s="52"/>
      <c r="I1120" s="61"/>
      <c r="J1120" s="61"/>
      <c r="K1120" s="61"/>
      <c r="L1120" s="61"/>
      <c r="M1120" s="62"/>
      <c r="N1120" s="64"/>
      <c r="O1120" s="62"/>
    </row>
    <row r="1121" spans="1:15" s="48" customFormat="1" ht="15" hidden="1" x14ac:dyDescent="0.25">
      <c r="A1121" s="46" t="s">
        <v>2033</v>
      </c>
      <c r="B1121" s="47">
        <v>15</v>
      </c>
      <c r="C1121" s="48" t="s">
        <v>4670</v>
      </c>
      <c r="D1121" s="46" t="s">
        <v>2034</v>
      </c>
      <c r="E1121" s="49">
        <v>937.64236644632183</v>
      </c>
      <c r="F1121" s="50">
        <v>193.37838709998201</v>
      </c>
      <c r="G1121" s="51">
        <v>0.82198112435257065</v>
      </c>
      <c r="H1121" s="52"/>
      <c r="I1121" s="61"/>
      <c r="J1121" s="61"/>
      <c r="K1121" s="61"/>
      <c r="L1121" s="61"/>
      <c r="M1121" s="62"/>
      <c r="N1121" s="64"/>
      <c r="O1121" s="62"/>
    </row>
    <row r="1122" spans="1:15" s="48" customFormat="1" ht="15" hidden="1" x14ac:dyDescent="0.25">
      <c r="A1122" s="46" t="s">
        <v>2035</v>
      </c>
      <c r="B1122" s="47">
        <v>28</v>
      </c>
      <c r="C1122" s="48" t="s">
        <v>4671</v>
      </c>
      <c r="D1122" s="46" t="s">
        <v>2036</v>
      </c>
      <c r="E1122" s="49">
        <v>166682.48900070786</v>
      </c>
      <c r="F1122" s="50">
        <v>0.19908084345836161</v>
      </c>
      <c r="G1122" s="51">
        <v>0.17509389926002339</v>
      </c>
      <c r="H1122" s="52"/>
      <c r="I1122" s="61"/>
      <c r="J1122" s="61"/>
      <c r="K1122" s="61"/>
      <c r="L1122" s="61"/>
      <c r="M1122" s="62"/>
      <c r="N1122" s="64"/>
      <c r="O1122" s="62"/>
    </row>
    <row r="1123" spans="1:15" s="48" customFormat="1" ht="15" hidden="1" x14ac:dyDescent="0.25">
      <c r="A1123" s="46" t="s">
        <v>2035</v>
      </c>
      <c r="B1123" s="47">
        <v>84</v>
      </c>
      <c r="C1123" s="48" t="s">
        <v>4672</v>
      </c>
      <c r="D1123" s="46" t="s">
        <v>2037</v>
      </c>
      <c r="E1123" s="49">
        <v>111582.82610085607</v>
      </c>
      <c r="F1123" s="50">
        <v>0.50987952974569362</v>
      </c>
      <c r="G1123" s="51">
        <v>0.19780127469901845</v>
      </c>
      <c r="H1123" s="52"/>
      <c r="I1123" s="61"/>
      <c r="J1123" s="61"/>
      <c r="K1123" s="61"/>
      <c r="L1123" s="61"/>
      <c r="M1123" s="62"/>
      <c r="N1123" s="64"/>
      <c r="O1123" s="62"/>
    </row>
    <row r="1124" spans="1:15" s="48" customFormat="1" ht="15" hidden="1" x14ac:dyDescent="0.25">
      <c r="A1124" s="46" t="s">
        <v>2038</v>
      </c>
      <c r="B1124" s="47">
        <v>1</v>
      </c>
      <c r="C1124" s="48" t="s">
        <v>4673</v>
      </c>
      <c r="D1124" s="46" t="s">
        <v>2039</v>
      </c>
      <c r="E1124" s="49">
        <v>20791.547761075199</v>
      </c>
      <c r="F1124" s="50">
        <v>4.2533276269869598</v>
      </c>
      <c r="G1124" s="51">
        <v>2.0459155400532079</v>
      </c>
      <c r="H1124" s="52"/>
      <c r="I1124" s="61"/>
      <c r="J1124" s="61"/>
      <c r="K1124" s="61"/>
      <c r="L1124" s="61"/>
      <c r="M1124" s="62"/>
      <c r="N1124" s="64"/>
      <c r="O1124" s="62"/>
    </row>
    <row r="1125" spans="1:15" s="48" customFormat="1" ht="15" hidden="1" x14ac:dyDescent="0.25">
      <c r="A1125" s="46" t="s">
        <v>2040</v>
      </c>
      <c r="B1125" s="47">
        <v>56</v>
      </c>
      <c r="C1125" s="48" t="s">
        <v>4674</v>
      </c>
      <c r="D1125" s="46" t="s">
        <v>2041</v>
      </c>
      <c r="E1125" s="49">
        <v>24054.360446862876</v>
      </c>
      <c r="F1125" s="50">
        <v>0.52303953072428666</v>
      </c>
      <c r="G1125" s="51">
        <v>0.17854638497885933</v>
      </c>
      <c r="H1125" s="52"/>
      <c r="I1125" s="61"/>
      <c r="J1125" s="61"/>
      <c r="K1125" s="61"/>
      <c r="L1125" s="61"/>
      <c r="M1125" s="62"/>
      <c r="N1125" s="64"/>
      <c r="O1125" s="62"/>
    </row>
    <row r="1126" spans="1:15" s="48" customFormat="1" ht="15" hidden="1" x14ac:dyDescent="0.25">
      <c r="A1126" s="46" t="s">
        <v>444</v>
      </c>
      <c r="B1126" s="47">
        <v>10</v>
      </c>
      <c r="C1126" s="48" t="s">
        <v>4675</v>
      </c>
      <c r="D1126" s="46" t="s">
        <v>445</v>
      </c>
      <c r="E1126" s="49">
        <v>1139.1795856061508</v>
      </c>
      <c r="F1126" s="50">
        <v>6.4294667781487442</v>
      </c>
      <c r="G1126" s="51">
        <v>0.2773452104033941</v>
      </c>
      <c r="H1126" s="52"/>
      <c r="I1126" s="61"/>
      <c r="J1126" s="61"/>
      <c r="K1126" s="61"/>
      <c r="L1126" s="61"/>
      <c r="M1126" s="62"/>
      <c r="N1126" s="64"/>
      <c r="O1126" s="62"/>
    </row>
    <row r="1127" spans="1:15" s="48" customFormat="1" ht="15" hidden="1" x14ac:dyDescent="0.25">
      <c r="A1127" s="46" t="s">
        <v>2042</v>
      </c>
      <c r="B1127" s="47">
        <v>1</v>
      </c>
      <c r="C1127" s="48" t="s">
        <v>4676</v>
      </c>
      <c r="D1127" s="46" t="s">
        <v>2043</v>
      </c>
      <c r="E1127" s="49">
        <v>233.15052792362985</v>
      </c>
      <c r="F1127" s="50">
        <v>11.260261871935146</v>
      </c>
      <c r="G1127" s="51">
        <v>0.28716017360434931</v>
      </c>
      <c r="H1127" s="52"/>
      <c r="I1127" s="61"/>
      <c r="J1127" s="61"/>
      <c r="K1127" s="61"/>
      <c r="L1127" s="61"/>
      <c r="M1127" s="62"/>
      <c r="N1127" s="64"/>
      <c r="O1127" s="62"/>
    </row>
    <row r="1128" spans="1:15" s="48" customFormat="1" ht="15" hidden="1" x14ac:dyDescent="0.25">
      <c r="A1128" s="46" t="s">
        <v>2044</v>
      </c>
      <c r="B1128" s="47">
        <v>1</v>
      </c>
      <c r="C1128" s="48" t="s">
        <v>4677</v>
      </c>
      <c r="D1128" s="46" t="s">
        <v>2045</v>
      </c>
      <c r="E1128" s="49">
        <v>17751.169036541134</v>
      </c>
      <c r="F1128" s="50">
        <v>1.0643340312465071</v>
      </c>
      <c r="G1128" s="51">
        <v>0.13588085027917779</v>
      </c>
      <c r="H1128" s="52"/>
      <c r="I1128" s="61"/>
      <c r="J1128" s="61"/>
      <c r="K1128" s="61"/>
      <c r="L1128" s="61"/>
      <c r="M1128" s="62"/>
      <c r="N1128" s="64"/>
      <c r="O1128" s="62"/>
    </row>
    <row r="1129" spans="1:15" s="48" customFormat="1" ht="15" hidden="1" x14ac:dyDescent="0.25">
      <c r="A1129" s="46" t="s">
        <v>2046</v>
      </c>
      <c r="B1129" s="47">
        <v>1</v>
      </c>
      <c r="C1129" s="48" t="s">
        <v>4678</v>
      </c>
      <c r="D1129" s="46" t="s">
        <v>2047</v>
      </c>
      <c r="E1129" s="49">
        <v>3525.9477654527873</v>
      </c>
      <c r="F1129" s="50">
        <v>2.3384490209375466</v>
      </c>
      <c r="G1129" s="51">
        <v>0.6790233391882049</v>
      </c>
      <c r="H1129" s="52"/>
      <c r="I1129" s="61"/>
      <c r="J1129" s="61"/>
      <c r="K1129" s="61"/>
      <c r="L1129" s="61"/>
      <c r="M1129" s="62"/>
      <c r="N1129" s="64"/>
      <c r="O1129" s="62"/>
    </row>
    <row r="1130" spans="1:15" s="48" customFormat="1" ht="15" hidden="1" x14ac:dyDescent="0.25">
      <c r="A1130" s="46" t="s">
        <v>2048</v>
      </c>
      <c r="B1130" s="47">
        <v>1</v>
      </c>
      <c r="C1130" s="48" t="s">
        <v>4679</v>
      </c>
      <c r="D1130" s="46" t="s">
        <v>2049</v>
      </c>
      <c r="E1130" s="49">
        <v>51333.069554433227</v>
      </c>
      <c r="F1130" s="50">
        <v>1.0572053428921273</v>
      </c>
      <c r="G1130" s="51">
        <v>0.15268193923493878</v>
      </c>
      <c r="H1130" s="52"/>
      <c r="I1130" s="61"/>
      <c r="J1130" s="61"/>
      <c r="K1130" s="61"/>
      <c r="L1130" s="61"/>
      <c r="M1130" s="62"/>
      <c r="N1130" s="64"/>
      <c r="O1130" s="62"/>
    </row>
    <row r="1131" spans="1:15" s="48" customFormat="1" ht="15" hidden="1" x14ac:dyDescent="0.25">
      <c r="A1131" s="46" t="s">
        <v>2050</v>
      </c>
      <c r="B1131" s="47">
        <v>1</v>
      </c>
      <c r="C1131" s="48" t="s">
        <v>4680</v>
      </c>
      <c r="D1131" s="46" t="s">
        <v>2051</v>
      </c>
      <c r="E1131" s="49">
        <v>2266.4331206944771</v>
      </c>
      <c r="F1131" s="50">
        <v>8.9320972744154314</v>
      </c>
      <c r="G1131" s="51">
        <v>1.1616256816500656</v>
      </c>
      <c r="H1131" s="52"/>
      <c r="I1131" s="61"/>
      <c r="J1131" s="61"/>
      <c r="K1131" s="61"/>
      <c r="L1131" s="61"/>
      <c r="M1131" s="62"/>
      <c r="N1131" s="64"/>
      <c r="O1131" s="62"/>
    </row>
    <row r="1132" spans="1:15" s="48" customFormat="1" ht="15" hidden="1" x14ac:dyDescent="0.25">
      <c r="A1132" s="46" t="s">
        <v>2052</v>
      </c>
      <c r="B1132" s="47">
        <v>1</v>
      </c>
      <c r="C1132" s="48" t="s">
        <v>4681</v>
      </c>
      <c r="D1132" s="46" t="s">
        <v>2053</v>
      </c>
      <c r="E1132" s="49">
        <v>1360.5808793170436</v>
      </c>
      <c r="F1132" s="50">
        <v>0.9542657255713618</v>
      </c>
      <c r="G1132" s="51">
        <v>3.955158088808422E-2</v>
      </c>
      <c r="H1132" s="52"/>
      <c r="I1132" s="61"/>
      <c r="J1132" s="61"/>
      <c r="K1132" s="61"/>
      <c r="L1132" s="61"/>
      <c r="M1132" s="62"/>
      <c r="N1132" s="64"/>
      <c r="O1132" s="62"/>
    </row>
    <row r="1133" spans="1:15" s="48" customFormat="1" ht="15" hidden="1" x14ac:dyDescent="0.25">
      <c r="A1133" s="46" t="s">
        <v>3336</v>
      </c>
      <c r="B1133" s="47">
        <v>1</v>
      </c>
      <c r="C1133" s="48" t="s">
        <v>4682</v>
      </c>
      <c r="D1133" s="46" t="s">
        <v>3495</v>
      </c>
      <c r="E1133" s="49">
        <v>499.04315407792456</v>
      </c>
      <c r="F1133" s="50">
        <v>2.0791871234405916</v>
      </c>
      <c r="G1133" s="51">
        <v>0.80576280201161354</v>
      </c>
      <c r="H1133" s="52"/>
      <c r="I1133" s="61"/>
      <c r="J1133" s="61"/>
      <c r="K1133" s="61"/>
      <c r="L1133" s="61"/>
      <c r="M1133" s="62"/>
      <c r="N1133" s="64"/>
      <c r="O1133" s="62"/>
    </row>
    <row r="1134" spans="1:15" s="48" customFormat="1" ht="15" hidden="1" x14ac:dyDescent="0.25">
      <c r="A1134" s="46" t="s">
        <v>2054</v>
      </c>
      <c r="B1134" s="47">
        <v>1</v>
      </c>
      <c r="C1134" s="48" t="s">
        <v>4683</v>
      </c>
      <c r="D1134" s="46" t="s">
        <v>2055</v>
      </c>
      <c r="E1134" s="49">
        <v>9994.121128320694</v>
      </c>
      <c r="F1134" s="50">
        <v>2.1263986324699342</v>
      </c>
      <c r="G1134" s="51">
        <v>0.57808698620826682</v>
      </c>
      <c r="H1134" s="52"/>
      <c r="I1134" s="61"/>
      <c r="J1134" s="61"/>
      <c r="K1134" s="61"/>
      <c r="L1134" s="61"/>
      <c r="M1134" s="62"/>
      <c r="N1134" s="64"/>
      <c r="O1134" s="62"/>
    </row>
    <row r="1135" spans="1:15" s="48" customFormat="1" ht="15" hidden="1" x14ac:dyDescent="0.25">
      <c r="A1135" s="46" t="s">
        <v>446</v>
      </c>
      <c r="B1135" s="47">
        <v>10</v>
      </c>
      <c r="C1135" s="48" t="s">
        <v>4684</v>
      </c>
      <c r="D1135" s="46" t="s">
        <v>447</v>
      </c>
      <c r="E1135" s="49">
        <v>51.010686679335777</v>
      </c>
      <c r="F1135" s="50">
        <v>11.769439681807036</v>
      </c>
      <c r="G1135" s="51">
        <v>0.78716532981369247</v>
      </c>
      <c r="H1135" s="52"/>
      <c r="I1135" s="61"/>
      <c r="J1135" s="61"/>
      <c r="K1135" s="61"/>
      <c r="L1135" s="61"/>
      <c r="M1135" s="62"/>
      <c r="N1135" s="64"/>
      <c r="O1135" s="62"/>
    </row>
    <row r="1136" spans="1:15" s="48" customFormat="1" ht="15" hidden="1" x14ac:dyDescent="0.25">
      <c r="A1136" s="46" t="s">
        <v>448</v>
      </c>
      <c r="B1136" s="47">
        <v>10</v>
      </c>
      <c r="C1136" s="48" t="s">
        <v>4685</v>
      </c>
      <c r="D1136" s="46" t="s">
        <v>449</v>
      </c>
      <c r="E1136" s="49">
        <v>177.07229539107357</v>
      </c>
      <c r="F1136" s="50">
        <v>15.256372511767784</v>
      </c>
      <c r="G1136" s="51">
        <v>0.64815429351071141</v>
      </c>
      <c r="H1136" s="52"/>
      <c r="I1136" s="61"/>
      <c r="J1136" s="61"/>
      <c r="K1136" s="61"/>
      <c r="L1136" s="61"/>
      <c r="M1136" s="62"/>
      <c r="N1136" s="64"/>
      <c r="O1136" s="62"/>
    </row>
    <row r="1137" spans="1:15" s="48" customFormat="1" ht="15" hidden="1" x14ac:dyDescent="0.25">
      <c r="A1137" s="46" t="s">
        <v>450</v>
      </c>
      <c r="B1137" s="47">
        <v>10</v>
      </c>
      <c r="C1137" s="48" t="s">
        <v>4686</v>
      </c>
      <c r="D1137" s="46" t="s">
        <v>451</v>
      </c>
      <c r="E1137" s="49">
        <v>13.001938461587997</v>
      </c>
      <c r="F1137" s="50">
        <v>14.986619154956474</v>
      </c>
      <c r="G1137" s="51">
        <v>0.93462660287007293</v>
      </c>
      <c r="H1137" s="52"/>
      <c r="I1137" s="61"/>
      <c r="J1137" s="61"/>
      <c r="K1137" s="61"/>
      <c r="L1137" s="61"/>
      <c r="M1137" s="62"/>
      <c r="N1137" s="64"/>
      <c r="O1137" s="62"/>
    </row>
    <row r="1138" spans="1:15" s="48" customFormat="1" ht="15" hidden="1" x14ac:dyDescent="0.25">
      <c r="A1138" s="46" t="s">
        <v>452</v>
      </c>
      <c r="B1138" s="47">
        <v>10</v>
      </c>
      <c r="C1138" s="48" t="s">
        <v>4687</v>
      </c>
      <c r="D1138" s="46" t="s">
        <v>453</v>
      </c>
      <c r="E1138" s="49">
        <v>34.005877404029889</v>
      </c>
      <c r="F1138" s="50">
        <v>14.660109900323331</v>
      </c>
      <c r="G1138" s="51">
        <v>0.66356564423841169</v>
      </c>
      <c r="H1138" s="52"/>
      <c r="I1138" s="61"/>
      <c r="J1138" s="61"/>
      <c r="K1138" s="61"/>
      <c r="L1138" s="61"/>
      <c r="M1138" s="62"/>
      <c r="N1138" s="64"/>
      <c r="O1138" s="62"/>
    </row>
    <row r="1139" spans="1:15" s="48" customFormat="1" ht="15" hidden="1" x14ac:dyDescent="0.25">
      <c r="A1139" s="46" t="s">
        <v>2056</v>
      </c>
      <c r="B1139" s="47">
        <v>50</v>
      </c>
      <c r="C1139" s="48" t="s">
        <v>4688</v>
      </c>
      <c r="D1139" s="46" t="s">
        <v>2057</v>
      </c>
      <c r="E1139" s="49">
        <v>2654.3346376679838</v>
      </c>
      <c r="F1139" s="50">
        <v>2.6522239133288141</v>
      </c>
      <c r="G1139" s="51">
        <v>0.19343807515761519</v>
      </c>
      <c r="H1139" s="52"/>
      <c r="I1139" s="61"/>
      <c r="J1139" s="61"/>
      <c r="K1139" s="61"/>
      <c r="L1139" s="61"/>
      <c r="M1139" s="62"/>
      <c r="N1139" s="64"/>
      <c r="O1139" s="62"/>
    </row>
    <row r="1140" spans="1:15" s="48" customFormat="1" ht="15" hidden="1" x14ac:dyDescent="0.25">
      <c r="A1140" s="46" t="s">
        <v>2058</v>
      </c>
      <c r="B1140" s="47">
        <v>1</v>
      </c>
      <c r="C1140" s="48" t="s">
        <v>4689</v>
      </c>
      <c r="D1140" s="46" t="s">
        <v>2059</v>
      </c>
      <c r="E1140" s="49">
        <v>5302.2268890191335</v>
      </c>
      <c r="F1140" s="50">
        <v>41.167544235433475</v>
      </c>
      <c r="G1140" s="51">
        <v>11.420554270102601</v>
      </c>
      <c r="H1140" s="52"/>
      <c r="I1140" s="61"/>
      <c r="J1140" s="61"/>
      <c r="K1140" s="61"/>
      <c r="L1140" s="61"/>
      <c r="M1140" s="62"/>
      <c r="N1140" s="64"/>
      <c r="O1140" s="62"/>
    </row>
    <row r="1141" spans="1:15" s="48" customFormat="1" ht="15" hidden="1" x14ac:dyDescent="0.25">
      <c r="A1141" s="46" t="s">
        <v>2060</v>
      </c>
      <c r="B1141" s="47">
        <v>1</v>
      </c>
      <c r="C1141" s="48" t="s">
        <v>4690</v>
      </c>
      <c r="D1141" s="46" t="s">
        <v>2061</v>
      </c>
      <c r="E1141" s="49">
        <v>1183.4287371573737</v>
      </c>
      <c r="F1141" s="50">
        <v>63.250513064096758</v>
      </c>
      <c r="G1141" s="51">
        <v>8.5406684233436767</v>
      </c>
      <c r="H1141" s="52"/>
      <c r="I1141" s="61"/>
      <c r="J1141" s="61"/>
      <c r="K1141" s="61"/>
      <c r="L1141" s="61"/>
      <c r="M1141" s="62"/>
      <c r="N1141" s="64"/>
      <c r="O1141" s="62"/>
    </row>
    <row r="1142" spans="1:15" s="48" customFormat="1" ht="15" hidden="1" x14ac:dyDescent="0.25">
      <c r="A1142" s="46" t="s">
        <v>454</v>
      </c>
      <c r="B1142" s="47">
        <v>1</v>
      </c>
      <c r="C1142" s="48" t="s">
        <v>4691</v>
      </c>
      <c r="D1142" s="46" t="s">
        <v>455</v>
      </c>
      <c r="E1142" s="49">
        <v>5959.4065520586446</v>
      </c>
      <c r="F1142" s="50">
        <v>32.622749396555491</v>
      </c>
      <c r="G1142" s="51">
        <v>10.826214869794381</v>
      </c>
      <c r="H1142" s="52"/>
      <c r="I1142" s="61"/>
      <c r="J1142" s="61"/>
      <c r="K1142" s="61"/>
      <c r="L1142" s="61"/>
      <c r="M1142" s="62"/>
      <c r="N1142" s="64"/>
      <c r="O1142" s="62"/>
    </row>
    <row r="1143" spans="1:15" s="48" customFormat="1" ht="15" hidden="1" x14ac:dyDescent="0.25">
      <c r="A1143" s="46" t="s">
        <v>2062</v>
      </c>
      <c r="B1143" s="47">
        <v>24</v>
      </c>
      <c r="C1143" s="48" t="s">
        <v>4692</v>
      </c>
      <c r="D1143" s="46" t="s">
        <v>2063</v>
      </c>
      <c r="E1143" s="49">
        <v>200604.9867592752</v>
      </c>
      <c r="F1143" s="50">
        <v>1.2983914258948859</v>
      </c>
      <c r="G1143" s="51">
        <v>0.29258232970368053</v>
      </c>
      <c r="H1143" s="52"/>
      <c r="I1143" s="61"/>
      <c r="J1143" s="61"/>
      <c r="K1143" s="61"/>
      <c r="L1143" s="61"/>
      <c r="M1143" s="62"/>
      <c r="N1143" s="64"/>
      <c r="O1143" s="62"/>
    </row>
    <row r="1144" spans="1:15" s="48" customFormat="1" ht="15" hidden="1" x14ac:dyDescent="0.25">
      <c r="A1144" s="46" t="s">
        <v>2062</v>
      </c>
      <c r="B1144" s="47">
        <v>100</v>
      </c>
      <c r="C1144" s="48" t="s">
        <v>4693</v>
      </c>
      <c r="D1144" s="46" t="s">
        <v>2064</v>
      </c>
      <c r="E1144" s="49">
        <v>10714.242565989494</v>
      </c>
      <c r="F1144" s="50">
        <v>4.4579391595647433</v>
      </c>
      <c r="G1144" s="51">
        <v>0.70115462508666782</v>
      </c>
      <c r="H1144" s="52"/>
      <c r="I1144" s="61"/>
      <c r="J1144" s="61"/>
      <c r="K1144" s="61"/>
      <c r="L1144" s="61"/>
      <c r="M1144" s="62"/>
      <c r="N1144" s="64"/>
      <c r="O1144" s="62"/>
    </row>
    <row r="1145" spans="1:15" s="48" customFormat="1" ht="15" hidden="1" x14ac:dyDescent="0.25">
      <c r="A1145" s="46" t="s">
        <v>456</v>
      </c>
      <c r="B1145" s="47">
        <v>1</v>
      </c>
      <c r="C1145" s="48" t="s">
        <v>4694</v>
      </c>
      <c r="D1145" s="46" t="s">
        <v>457</v>
      </c>
      <c r="E1145" s="49">
        <v>3099.4639156232588</v>
      </c>
      <c r="F1145" s="50">
        <v>8.8047291863736294</v>
      </c>
      <c r="G1145" s="51">
        <v>1.2289885693179829</v>
      </c>
      <c r="H1145" s="52"/>
      <c r="I1145" s="61"/>
      <c r="J1145" s="61"/>
      <c r="K1145" s="61"/>
      <c r="L1145" s="61"/>
      <c r="M1145" s="62"/>
      <c r="N1145" s="64"/>
      <c r="O1145" s="62"/>
    </row>
    <row r="1146" spans="1:15" s="48" customFormat="1" ht="15" hidden="1" x14ac:dyDescent="0.25">
      <c r="A1146" s="46" t="s">
        <v>458</v>
      </c>
      <c r="B1146" s="47">
        <v>5</v>
      </c>
      <c r="C1146" s="48" t="s">
        <v>4695</v>
      </c>
      <c r="D1146" s="46" t="s">
        <v>2065</v>
      </c>
      <c r="E1146" s="49">
        <v>2417.6287504178472</v>
      </c>
      <c r="F1146" s="50">
        <v>17.399792045296262</v>
      </c>
      <c r="G1146" s="51">
        <v>4.7172826637460448</v>
      </c>
      <c r="H1146" s="52"/>
      <c r="I1146" s="61"/>
      <c r="J1146" s="61"/>
      <c r="K1146" s="61"/>
      <c r="L1146" s="61"/>
      <c r="M1146" s="62"/>
      <c r="N1146" s="64"/>
      <c r="O1146" s="62"/>
    </row>
    <row r="1147" spans="1:15" s="48" customFormat="1" ht="15" hidden="1" x14ac:dyDescent="0.25">
      <c r="A1147" s="46" t="s">
        <v>459</v>
      </c>
      <c r="B1147" s="47">
        <v>1</v>
      </c>
      <c r="C1147" s="48" t="s">
        <v>4696</v>
      </c>
      <c r="D1147" s="46" t="s">
        <v>460</v>
      </c>
      <c r="E1147" s="49">
        <v>5809.0514274993911</v>
      </c>
      <c r="F1147" s="50">
        <v>133.13417626824429</v>
      </c>
      <c r="G1147" s="51">
        <v>52.476991718707552</v>
      </c>
      <c r="H1147" s="52"/>
      <c r="I1147" s="61"/>
      <c r="J1147" s="61"/>
      <c r="K1147" s="61"/>
      <c r="L1147" s="61"/>
      <c r="M1147" s="62"/>
      <c r="N1147" s="64"/>
      <c r="O1147" s="62"/>
    </row>
    <row r="1148" spans="1:15" s="48" customFormat="1" ht="15" hidden="1" x14ac:dyDescent="0.25">
      <c r="A1148" s="46" t="s">
        <v>461</v>
      </c>
      <c r="B1148" s="47">
        <v>5</v>
      </c>
      <c r="C1148" s="48" t="s">
        <v>4697</v>
      </c>
      <c r="D1148" s="46" t="s">
        <v>462</v>
      </c>
      <c r="E1148" s="49">
        <v>5328.7648781603202</v>
      </c>
      <c r="F1148" s="50">
        <v>32.360567587949774</v>
      </c>
      <c r="G1148" s="51">
        <v>1.3686393628800133</v>
      </c>
      <c r="H1148" s="52"/>
      <c r="I1148" s="61"/>
      <c r="J1148" s="61"/>
      <c r="K1148" s="61"/>
      <c r="L1148" s="61"/>
      <c r="M1148" s="62"/>
      <c r="N1148" s="64"/>
      <c r="O1148" s="62"/>
    </row>
    <row r="1149" spans="1:15" s="48" customFormat="1" ht="15" hidden="1" x14ac:dyDescent="0.25">
      <c r="A1149" s="46" t="s">
        <v>2066</v>
      </c>
      <c r="B1149" s="47">
        <v>56</v>
      </c>
      <c r="C1149" s="48" t="s">
        <v>4698</v>
      </c>
      <c r="D1149" s="46" t="s">
        <v>2067</v>
      </c>
      <c r="E1149" s="49">
        <v>365.2389887921745</v>
      </c>
      <c r="F1149" s="50">
        <v>82.120756327761029</v>
      </c>
      <c r="G1149" s="51">
        <v>1.9211426063612695</v>
      </c>
      <c r="H1149" s="52"/>
      <c r="I1149" s="61"/>
      <c r="J1149" s="61"/>
      <c r="K1149" s="61"/>
      <c r="L1149" s="61"/>
      <c r="M1149" s="62"/>
      <c r="N1149" s="64"/>
      <c r="O1149" s="62"/>
    </row>
    <row r="1150" spans="1:15" s="48" customFormat="1" ht="15" hidden="1" x14ac:dyDescent="0.25">
      <c r="A1150" s="46" t="s">
        <v>2068</v>
      </c>
      <c r="B1150" s="47">
        <v>56</v>
      </c>
      <c r="C1150" s="48" t="s">
        <v>4699</v>
      </c>
      <c r="D1150" s="46" t="s">
        <v>2069</v>
      </c>
      <c r="E1150" s="49">
        <v>3308.2616987498477</v>
      </c>
      <c r="F1150" s="50">
        <v>4.0373267039446343</v>
      </c>
      <c r="G1150" s="51">
        <v>10.422772775293753</v>
      </c>
      <c r="H1150" s="52"/>
      <c r="I1150" s="61"/>
      <c r="J1150" s="61"/>
      <c r="K1150" s="61"/>
      <c r="L1150" s="61"/>
      <c r="M1150" s="62"/>
      <c r="N1150" s="64"/>
      <c r="O1150" s="62"/>
    </row>
    <row r="1151" spans="1:15" s="48" customFormat="1" ht="15" hidden="1" x14ac:dyDescent="0.25">
      <c r="A1151" s="46" t="s">
        <v>2070</v>
      </c>
      <c r="B1151" s="47">
        <v>56</v>
      </c>
      <c r="C1151" s="48" t="s">
        <v>4700</v>
      </c>
      <c r="D1151" s="46" t="s">
        <v>2071</v>
      </c>
      <c r="E1151" s="49">
        <v>796.87482541997451</v>
      </c>
      <c r="F1151" s="50">
        <v>2.2423844285183128</v>
      </c>
      <c r="G1151" s="51">
        <v>0.71148475000857803</v>
      </c>
      <c r="H1151" s="52"/>
      <c r="I1151" s="61"/>
      <c r="J1151" s="61"/>
      <c r="K1151" s="61"/>
      <c r="L1151" s="61"/>
      <c r="M1151" s="62"/>
      <c r="N1151" s="64"/>
      <c r="O1151" s="62"/>
    </row>
    <row r="1152" spans="1:15" s="48" customFormat="1" ht="15" hidden="1" x14ac:dyDescent="0.25">
      <c r="A1152" s="46" t="s">
        <v>2072</v>
      </c>
      <c r="B1152" s="47">
        <v>30</v>
      </c>
      <c r="C1152" s="48" t="s">
        <v>4701</v>
      </c>
      <c r="D1152" s="46" t="s">
        <v>2073</v>
      </c>
      <c r="E1152" s="49">
        <v>6519.3428856357932</v>
      </c>
      <c r="F1152" s="50">
        <v>3.3715545394045323</v>
      </c>
      <c r="G1152" s="51">
        <v>0.73069884777130378</v>
      </c>
      <c r="H1152" s="52"/>
      <c r="I1152" s="61"/>
      <c r="J1152" s="61"/>
      <c r="K1152" s="61"/>
      <c r="L1152" s="61"/>
      <c r="M1152" s="62"/>
      <c r="N1152" s="64"/>
      <c r="O1152" s="62"/>
    </row>
    <row r="1153" spans="1:15" s="48" customFormat="1" ht="15" hidden="1" x14ac:dyDescent="0.25">
      <c r="A1153" s="46" t="s">
        <v>3108</v>
      </c>
      <c r="B1153" s="47">
        <v>30</v>
      </c>
      <c r="C1153" s="48" t="s">
        <v>4702</v>
      </c>
      <c r="D1153" s="46" t="s">
        <v>3109</v>
      </c>
      <c r="E1153" s="49">
        <v>4636.8641399424523</v>
      </c>
      <c r="F1153" s="50">
        <v>21.52869766877382</v>
      </c>
      <c r="G1153" s="51">
        <v>8.8758597547271592</v>
      </c>
      <c r="H1153" s="52"/>
      <c r="I1153" s="61"/>
      <c r="J1153" s="61"/>
      <c r="K1153" s="61"/>
      <c r="L1153" s="61"/>
      <c r="M1153" s="62"/>
      <c r="N1153" s="64"/>
      <c r="O1153" s="62"/>
    </row>
    <row r="1154" spans="1:15" s="48" customFormat="1" ht="15" hidden="1" x14ac:dyDescent="0.25">
      <c r="A1154" s="46" t="s">
        <v>2074</v>
      </c>
      <c r="B1154" s="47">
        <v>30</v>
      </c>
      <c r="C1154" s="48" t="s">
        <v>4703</v>
      </c>
      <c r="D1154" s="46" t="s">
        <v>2075</v>
      </c>
      <c r="E1154" s="49">
        <v>475.79620378097752</v>
      </c>
      <c r="F1154" s="50">
        <v>7.4584247873351313</v>
      </c>
      <c r="G1154" s="51">
        <v>1.419036488458076</v>
      </c>
      <c r="H1154" s="52"/>
      <c r="I1154" s="61"/>
      <c r="J1154" s="61"/>
      <c r="K1154" s="61"/>
      <c r="L1154" s="61"/>
      <c r="M1154" s="62"/>
      <c r="N1154" s="64"/>
      <c r="O1154" s="62"/>
    </row>
    <row r="1155" spans="1:15" s="48" customFormat="1" ht="15" hidden="1" x14ac:dyDescent="0.25">
      <c r="A1155" s="46" t="s">
        <v>3110</v>
      </c>
      <c r="B1155" s="47">
        <v>30</v>
      </c>
      <c r="C1155" s="48" t="s">
        <v>4704</v>
      </c>
      <c r="D1155" s="46" t="s">
        <v>3111</v>
      </c>
      <c r="E1155" s="49">
        <v>3784.0381398857571</v>
      </c>
      <c r="F1155" s="50">
        <v>26.76875479459574</v>
      </c>
      <c r="G1155" s="51">
        <v>8.9138773274714964</v>
      </c>
      <c r="H1155" s="52"/>
      <c r="I1155" s="61"/>
      <c r="J1155" s="61"/>
      <c r="K1155" s="61"/>
      <c r="L1155" s="61"/>
      <c r="M1155" s="62"/>
      <c r="N1155" s="64"/>
      <c r="O1155" s="62"/>
    </row>
    <row r="1156" spans="1:15" s="48" customFormat="1" ht="15" hidden="1" x14ac:dyDescent="0.25">
      <c r="A1156" s="46" t="s">
        <v>3112</v>
      </c>
      <c r="B1156" s="47">
        <v>30</v>
      </c>
      <c r="C1156" s="48" t="s">
        <v>4705</v>
      </c>
      <c r="D1156" s="46" t="s">
        <v>3113</v>
      </c>
      <c r="E1156" s="49">
        <v>3937.2281830185093</v>
      </c>
      <c r="F1156" s="50">
        <v>29.863347927642135</v>
      </c>
      <c r="G1156" s="51">
        <v>11.12064274589471</v>
      </c>
      <c r="H1156" s="52"/>
      <c r="I1156" s="61"/>
      <c r="J1156" s="61"/>
      <c r="K1156" s="61"/>
      <c r="L1156" s="61"/>
      <c r="M1156" s="62"/>
      <c r="N1156" s="64"/>
      <c r="O1156" s="62"/>
    </row>
    <row r="1157" spans="1:15" s="48" customFormat="1" ht="15" hidden="1" x14ac:dyDescent="0.25">
      <c r="A1157" s="46" t="s">
        <v>3114</v>
      </c>
      <c r="B1157" s="47">
        <v>30</v>
      </c>
      <c r="C1157" s="48" t="s">
        <v>4706</v>
      </c>
      <c r="D1157" s="46" t="s">
        <v>3115</v>
      </c>
      <c r="E1157" s="49">
        <v>184.0619071956171</v>
      </c>
      <c r="F1157" s="50">
        <v>49.636080268853966</v>
      </c>
      <c r="G1157" s="51">
        <v>3.2111235217073704</v>
      </c>
      <c r="H1157" s="52"/>
      <c r="I1157" s="61"/>
      <c r="J1157" s="61"/>
      <c r="K1157" s="61"/>
      <c r="L1157" s="61"/>
      <c r="M1157" s="62"/>
      <c r="N1157" s="64"/>
      <c r="O1157" s="62"/>
    </row>
    <row r="1158" spans="1:15" s="48" customFormat="1" ht="15" hidden="1" x14ac:dyDescent="0.25">
      <c r="A1158" s="46" t="s">
        <v>3116</v>
      </c>
      <c r="B1158" s="47">
        <v>30</v>
      </c>
      <c r="C1158" s="48" t="s">
        <v>4707</v>
      </c>
      <c r="D1158" s="46" t="s">
        <v>3117</v>
      </c>
      <c r="E1158" s="49">
        <v>962.89535487047397</v>
      </c>
      <c r="F1158" s="50">
        <v>49.854939643423158</v>
      </c>
      <c r="G1158" s="51">
        <v>15.735545480457864</v>
      </c>
      <c r="H1158" s="52"/>
      <c r="I1158" s="61"/>
      <c r="J1158" s="61"/>
      <c r="K1158" s="61"/>
      <c r="L1158" s="61"/>
      <c r="M1158" s="62"/>
      <c r="N1158" s="64"/>
      <c r="O1158" s="62"/>
    </row>
    <row r="1159" spans="1:15" s="48" customFormat="1" ht="15" hidden="1" x14ac:dyDescent="0.25">
      <c r="A1159" s="46" t="s">
        <v>2076</v>
      </c>
      <c r="B1159" s="47">
        <v>30</v>
      </c>
      <c r="C1159" s="48" t="s">
        <v>4708</v>
      </c>
      <c r="D1159" s="46" t="s">
        <v>2077</v>
      </c>
      <c r="E1159" s="49">
        <v>7566.8983449572697</v>
      </c>
      <c r="F1159" s="50">
        <v>1.8035701258091987</v>
      </c>
      <c r="G1159" s="51">
        <v>0.43332739651133256</v>
      </c>
      <c r="H1159" s="52"/>
      <c r="I1159" s="61"/>
      <c r="J1159" s="61"/>
      <c r="K1159" s="61"/>
      <c r="L1159" s="61"/>
      <c r="M1159" s="62"/>
      <c r="N1159" s="64"/>
      <c r="O1159" s="62"/>
    </row>
    <row r="1160" spans="1:15" s="48" customFormat="1" ht="15" hidden="1" x14ac:dyDescent="0.25">
      <c r="A1160" s="46" t="s">
        <v>3118</v>
      </c>
      <c r="B1160" s="47">
        <v>30</v>
      </c>
      <c r="C1160" s="48" t="s">
        <v>4709</v>
      </c>
      <c r="D1160" s="46" t="s">
        <v>3119</v>
      </c>
      <c r="E1160" s="49">
        <v>67.016369214295992</v>
      </c>
      <c r="F1160" s="50">
        <v>50.364448858861635</v>
      </c>
      <c r="G1160" s="51">
        <v>1.4842471576112402</v>
      </c>
      <c r="H1160" s="52"/>
      <c r="I1160" s="61"/>
      <c r="J1160" s="61"/>
      <c r="K1160" s="61"/>
      <c r="L1160" s="61"/>
      <c r="M1160" s="62"/>
      <c r="N1160" s="64"/>
      <c r="O1160" s="62"/>
    </row>
    <row r="1161" spans="1:15" s="48" customFormat="1" ht="15" hidden="1" x14ac:dyDescent="0.25">
      <c r="A1161" s="46" t="s">
        <v>463</v>
      </c>
      <c r="B1161" s="47">
        <v>1</v>
      </c>
      <c r="C1161" s="48" t="s">
        <v>4710</v>
      </c>
      <c r="D1161" s="46" t="s">
        <v>464</v>
      </c>
      <c r="E1161" s="49">
        <v>40976.694752432406</v>
      </c>
      <c r="F1161" s="50">
        <v>4.7934857480992976</v>
      </c>
      <c r="G1161" s="51">
        <v>0.15452217847109437</v>
      </c>
      <c r="H1161" s="52"/>
      <c r="I1161" s="61"/>
      <c r="J1161" s="61"/>
      <c r="K1161" s="61"/>
      <c r="L1161" s="61"/>
      <c r="M1161" s="62"/>
      <c r="N1161" s="64"/>
      <c r="O1161" s="62"/>
    </row>
    <row r="1162" spans="1:15" s="48" customFormat="1" ht="15" hidden="1" x14ac:dyDescent="0.25">
      <c r="A1162" s="46" t="s">
        <v>465</v>
      </c>
      <c r="B1162" s="47">
        <v>1</v>
      </c>
      <c r="C1162" s="48" t="s">
        <v>4711</v>
      </c>
      <c r="D1162" s="46" t="s">
        <v>466</v>
      </c>
      <c r="E1162" s="49">
        <v>45586.660529866815</v>
      </c>
      <c r="F1162" s="50">
        <v>6.3760587005395459</v>
      </c>
      <c r="G1162" s="51">
        <v>0.11049358625304101</v>
      </c>
      <c r="H1162" s="52"/>
      <c r="I1162" s="61"/>
      <c r="J1162" s="61"/>
      <c r="K1162" s="61"/>
      <c r="L1162" s="61"/>
      <c r="M1162" s="62"/>
      <c r="N1162" s="64"/>
      <c r="O1162" s="62"/>
    </row>
    <row r="1163" spans="1:15" s="48" customFormat="1" ht="15" hidden="1" x14ac:dyDescent="0.25">
      <c r="A1163" s="46" t="s">
        <v>467</v>
      </c>
      <c r="B1163" s="47">
        <v>1</v>
      </c>
      <c r="C1163" s="48" t="s">
        <v>4712</v>
      </c>
      <c r="D1163" s="46" t="s">
        <v>468</v>
      </c>
      <c r="E1163" s="49">
        <v>66291.427872419357</v>
      </c>
      <c r="F1163" s="50">
        <v>2.1126648813408444</v>
      </c>
      <c r="G1163" s="51">
        <v>0.64781772249130187</v>
      </c>
      <c r="H1163" s="52"/>
      <c r="I1163" s="61"/>
      <c r="J1163" s="61"/>
      <c r="K1163" s="61"/>
      <c r="L1163" s="61"/>
      <c r="M1163" s="62"/>
      <c r="N1163" s="64"/>
      <c r="O1163" s="62"/>
    </row>
    <row r="1164" spans="1:15" s="48" customFormat="1" ht="15" hidden="1" x14ac:dyDescent="0.25">
      <c r="A1164" s="46" t="s">
        <v>469</v>
      </c>
      <c r="B1164" s="47">
        <v>1</v>
      </c>
      <c r="C1164" s="48" t="s">
        <v>4713</v>
      </c>
      <c r="D1164" s="46" t="s">
        <v>470</v>
      </c>
      <c r="E1164" s="49">
        <v>59482.851115122437</v>
      </c>
      <c r="F1164" s="50">
        <v>3.8950551840830854</v>
      </c>
      <c r="G1164" s="51">
        <v>5.7622963941057474E-2</v>
      </c>
      <c r="H1164" s="52"/>
      <c r="I1164" s="61"/>
      <c r="J1164" s="61"/>
      <c r="K1164" s="61"/>
      <c r="L1164" s="61"/>
      <c r="M1164" s="62"/>
      <c r="N1164" s="64"/>
      <c r="O1164" s="62"/>
    </row>
    <row r="1165" spans="1:15" s="48" customFormat="1" ht="15" hidden="1" x14ac:dyDescent="0.25">
      <c r="A1165" s="46" t="s">
        <v>2078</v>
      </c>
      <c r="B1165" s="47">
        <v>28</v>
      </c>
      <c r="C1165" s="48" t="s">
        <v>4714</v>
      </c>
      <c r="D1165" s="46" t="s">
        <v>2079</v>
      </c>
      <c r="E1165" s="49">
        <v>303069.14133012295</v>
      </c>
      <c r="F1165" s="50">
        <v>0.20340618721340206</v>
      </c>
      <c r="G1165" s="51">
        <v>7.4424075664670783E-2</v>
      </c>
      <c r="H1165" s="52"/>
      <c r="I1165" s="61"/>
      <c r="J1165" s="61"/>
      <c r="K1165" s="61"/>
      <c r="L1165" s="61"/>
      <c r="M1165" s="62"/>
      <c r="N1165" s="64"/>
      <c r="O1165" s="62"/>
    </row>
    <row r="1166" spans="1:15" s="48" customFormat="1" ht="15" hidden="1" x14ac:dyDescent="0.25">
      <c r="A1166" s="46" t="s">
        <v>471</v>
      </c>
      <c r="B1166" s="47">
        <v>5</v>
      </c>
      <c r="C1166" s="48" t="s">
        <v>4715</v>
      </c>
      <c r="D1166" s="46" t="s">
        <v>2080</v>
      </c>
      <c r="E1166" s="49">
        <v>86562.786282911897</v>
      </c>
      <c r="F1166" s="50">
        <v>0.65267544548936252</v>
      </c>
      <c r="G1166" s="51">
        <v>0.50832228038073191</v>
      </c>
      <c r="H1166" s="52"/>
      <c r="I1166" s="61"/>
      <c r="J1166" s="61"/>
      <c r="K1166" s="61"/>
      <c r="L1166" s="61"/>
      <c r="M1166" s="62"/>
      <c r="N1166" s="64"/>
      <c r="O1166" s="62"/>
    </row>
    <row r="1167" spans="1:15" s="48" customFormat="1" ht="15" hidden="1" x14ac:dyDescent="0.25">
      <c r="A1167" s="46" t="s">
        <v>471</v>
      </c>
      <c r="B1167" s="47">
        <v>10</v>
      </c>
      <c r="C1167" s="48" t="s">
        <v>4716</v>
      </c>
      <c r="D1167" s="46" t="s">
        <v>472</v>
      </c>
      <c r="E1167" s="49">
        <v>93485.505455818027</v>
      </c>
      <c r="F1167" s="50">
        <v>1.2452194661879028</v>
      </c>
      <c r="G1167" s="51">
        <v>0.69140472554111254</v>
      </c>
      <c r="H1167" s="52"/>
      <c r="I1167" s="61"/>
      <c r="J1167" s="61"/>
      <c r="K1167" s="61"/>
      <c r="L1167" s="61"/>
      <c r="M1167" s="62"/>
      <c r="N1167" s="64"/>
      <c r="O1167" s="62"/>
    </row>
    <row r="1168" spans="1:15" s="48" customFormat="1" ht="15" hidden="1" x14ac:dyDescent="0.25">
      <c r="A1168" s="46" t="s">
        <v>2081</v>
      </c>
      <c r="B1168" s="47">
        <v>1</v>
      </c>
      <c r="C1168" s="48" t="s">
        <v>4717</v>
      </c>
      <c r="D1168" s="46" t="s">
        <v>2082</v>
      </c>
      <c r="E1168" s="49">
        <v>26172.646931745112</v>
      </c>
      <c r="F1168" s="50">
        <v>6.5028105848005602</v>
      </c>
      <c r="G1168" s="51">
        <v>2.7946977359783345</v>
      </c>
      <c r="H1168" s="52"/>
      <c r="I1168" s="61"/>
      <c r="J1168" s="61"/>
      <c r="K1168" s="61"/>
      <c r="L1168" s="61"/>
      <c r="M1168" s="62"/>
      <c r="N1168" s="64"/>
      <c r="O1168" s="62"/>
    </row>
    <row r="1169" spans="1:15" s="48" customFormat="1" ht="15" hidden="1" x14ac:dyDescent="0.25">
      <c r="A1169" s="46" t="s">
        <v>2083</v>
      </c>
      <c r="B1169" s="47">
        <v>28</v>
      </c>
      <c r="C1169" s="48" t="s">
        <v>4718</v>
      </c>
      <c r="D1169" s="46" t="s">
        <v>2084</v>
      </c>
      <c r="E1169" s="49">
        <v>1348.5714165682439</v>
      </c>
      <c r="F1169" s="50">
        <v>0.52006322496789248</v>
      </c>
      <c r="G1169" s="51">
        <v>0.20681974659818728</v>
      </c>
      <c r="H1169" s="52"/>
      <c r="I1169" s="61"/>
      <c r="J1169" s="61"/>
      <c r="K1169" s="61"/>
      <c r="L1169" s="61"/>
      <c r="M1169" s="62"/>
      <c r="N1169" s="64"/>
      <c r="O1169" s="62"/>
    </row>
    <row r="1170" spans="1:15" s="48" customFormat="1" ht="15" hidden="1" x14ac:dyDescent="0.25">
      <c r="A1170" s="46" t="s">
        <v>2085</v>
      </c>
      <c r="B1170" s="47">
        <v>28</v>
      </c>
      <c r="C1170" s="48" t="s">
        <v>4719</v>
      </c>
      <c r="D1170" s="46" t="s">
        <v>2086</v>
      </c>
      <c r="E1170" s="49">
        <v>17663.527585411444</v>
      </c>
      <c r="F1170" s="50">
        <v>0.49762480668128978</v>
      </c>
      <c r="G1170" s="51">
        <v>0.81222826779742796</v>
      </c>
      <c r="H1170" s="52"/>
      <c r="I1170" s="61"/>
      <c r="J1170" s="61"/>
      <c r="K1170" s="61"/>
      <c r="L1170" s="61"/>
      <c r="M1170" s="62"/>
      <c r="N1170" s="64"/>
      <c r="O1170" s="62"/>
    </row>
    <row r="1171" spans="1:15" s="48" customFormat="1" ht="15" hidden="1" x14ac:dyDescent="0.25">
      <c r="A1171" s="46" t="s">
        <v>2087</v>
      </c>
      <c r="B1171" s="47">
        <v>1</v>
      </c>
      <c r="C1171" s="48" t="s">
        <v>4720</v>
      </c>
      <c r="D1171" s="46" t="s">
        <v>2088</v>
      </c>
      <c r="E1171" s="49">
        <v>2889.25058967527</v>
      </c>
      <c r="F1171" s="50">
        <v>5.4042131048781439</v>
      </c>
      <c r="G1171" s="51">
        <v>1.4188011292849825</v>
      </c>
      <c r="H1171" s="52"/>
      <c r="I1171" s="61"/>
      <c r="J1171" s="61"/>
      <c r="K1171" s="61"/>
      <c r="L1171" s="61"/>
      <c r="M1171" s="62"/>
      <c r="N1171" s="64"/>
      <c r="O1171" s="62"/>
    </row>
    <row r="1172" spans="1:15" s="48" customFormat="1" ht="15" hidden="1" x14ac:dyDescent="0.25">
      <c r="A1172" s="46" t="s">
        <v>2089</v>
      </c>
      <c r="B1172" s="47">
        <v>1</v>
      </c>
      <c r="C1172" s="48" t="s">
        <v>4721</v>
      </c>
      <c r="D1172" s="46" t="s">
        <v>2090</v>
      </c>
      <c r="E1172" s="49">
        <v>4550.605734414421</v>
      </c>
      <c r="F1172" s="50">
        <v>5.5469137458132609</v>
      </c>
      <c r="G1172" s="51">
        <v>3.8393551992103179</v>
      </c>
      <c r="H1172" s="52"/>
      <c r="I1172" s="61"/>
      <c r="J1172" s="61"/>
      <c r="K1172" s="61"/>
      <c r="L1172" s="61"/>
      <c r="M1172" s="62"/>
      <c r="N1172" s="64"/>
      <c r="O1172" s="62"/>
    </row>
    <row r="1173" spans="1:15" s="48" customFormat="1" ht="15" hidden="1" x14ac:dyDescent="0.25">
      <c r="A1173" s="46" t="s">
        <v>2091</v>
      </c>
      <c r="B1173" s="47">
        <v>10</v>
      </c>
      <c r="C1173" s="48" t="s">
        <v>4722</v>
      </c>
      <c r="D1173" s="46" t="s">
        <v>2092</v>
      </c>
      <c r="E1173" s="49">
        <v>2286.2081548231654</v>
      </c>
      <c r="F1173" s="50">
        <v>21.424236020096142</v>
      </c>
      <c r="G1173" s="51">
        <v>2.0993138865238419</v>
      </c>
      <c r="H1173" s="52"/>
      <c r="I1173" s="61"/>
      <c r="J1173" s="61"/>
      <c r="K1173" s="61"/>
      <c r="L1173" s="61"/>
      <c r="M1173" s="62"/>
      <c r="N1173" s="64"/>
      <c r="O1173" s="62"/>
    </row>
    <row r="1174" spans="1:15" s="48" customFormat="1" ht="15" hidden="1" x14ac:dyDescent="0.25">
      <c r="A1174" s="46" t="s">
        <v>2093</v>
      </c>
      <c r="B1174" s="47">
        <v>21</v>
      </c>
      <c r="C1174" s="48" t="s">
        <v>4723</v>
      </c>
      <c r="D1174" s="46" t="s">
        <v>2094</v>
      </c>
      <c r="E1174" s="49">
        <v>78209.524720549583</v>
      </c>
      <c r="F1174" s="50">
        <v>1.0065942899064173</v>
      </c>
      <c r="G1174" s="51">
        <v>1.6546511034283704</v>
      </c>
      <c r="H1174" s="52"/>
      <c r="I1174" s="61"/>
      <c r="J1174" s="61"/>
      <c r="K1174" s="61"/>
      <c r="L1174" s="61"/>
      <c r="M1174" s="62"/>
      <c r="N1174" s="64"/>
      <c r="O1174" s="62"/>
    </row>
    <row r="1175" spans="1:15" s="48" customFormat="1" ht="15" hidden="1" x14ac:dyDescent="0.25">
      <c r="A1175" s="46" t="s">
        <v>3337</v>
      </c>
      <c r="B1175" s="47">
        <v>1</v>
      </c>
      <c r="C1175" s="48" t="s">
        <v>4724</v>
      </c>
      <c r="D1175" s="46" t="s">
        <v>3496</v>
      </c>
      <c r="E1175" s="49">
        <v>61.005379310226999</v>
      </c>
      <c r="F1175" s="50">
        <v>7.3975050250092576</v>
      </c>
      <c r="G1175" s="51">
        <v>7.7336408909867993</v>
      </c>
      <c r="H1175" s="52"/>
      <c r="I1175" s="61"/>
      <c r="J1175" s="61"/>
      <c r="K1175" s="61"/>
      <c r="L1175" s="61"/>
      <c r="M1175" s="62"/>
      <c r="N1175" s="64"/>
      <c r="O1175" s="62"/>
    </row>
    <row r="1176" spans="1:15" s="48" customFormat="1" ht="15" hidden="1" x14ac:dyDescent="0.25">
      <c r="A1176" s="46" t="s">
        <v>2095</v>
      </c>
      <c r="B1176" s="47">
        <v>1</v>
      </c>
      <c r="C1176" s="48" t="s">
        <v>4725</v>
      </c>
      <c r="D1176" s="46" t="s">
        <v>2096</v>
      </c>
      <c r="E1176" s="49">
        <v>40833.134385615587</v>
      </c>
      <c r="F1176" s="50">
        <v>9.521755766487642</v>
      </c>
      <c r="G1176" s="51">
        <v>5.9543797686127853</v>
      </c>
      <c r="H1176" s="52"/>
      <c r="I1176" s="61"/>
      <c r="J1176" s="61"/>
      <c r="K1176" s="61"/>
      <c r="L1176" s="61"/>
      <c r="M1176" s="62"/>
      <c r="N1176" s="64"/>
      <c r="O1176" s="62"/>
    </row>
    <row r="1177" spans="1:15" s="48" customFormat="1" ht="15" hidden="1" x14ac:dyDescent="0.25">
      <c r="A1177" s="46" t="s">
        <v>2097</v>
      </c>
      <c r="B1177" s="47">
        <v>21</v>
      </c>
      <c r="C1177" s="48" t="s">
        <v>4726</v>
      </c>
      <c r="D1177" s="46" t="s">
        <v>2098</v>
      </c>
      <c r="E1177" s="49">
        <v>356700.90788209438</v>
      </c>
      <c r="F1177" s="50">
        <v>0.67234179028014385</v>
      </c>
      <c r="G1177" s="51">
        <v>2.4796546865944999</v>
      </c>
      <c r="H1177" s="52"/>
      <c r="I1177" s="61"/>
      <c r="J1177" s="61"/>
      <c r="K1177" s="61"/>
      <c r="L1177" s="61"/>
      <c r="M1177" s="62"/>
      <c r="N1177" s="64"/>
      <c r="O1177" s="62"/>
    </row>
    <row r="1178" spans="1:15" s="48" customFormat="1" ht="15" hidden="1" x14ac:dyDescent="0.25">
      <c r="A1178" s="46" t="s">
        <v>2099</v>
      </c>
      <c r="B1178" s="47">
        <v>10</v>
      </c>
      <c r="C1178" s="48" t="s">
        <v>4727</v>
      </c>
      <c r="D1178" s="46" t="s">
        <v>2100</v>
      </c>
      <c r="E1178" s="49">
        <v>6967.2132893688977</v>
      </c>
      <c r="F1178" s="50">
        <v>14.290950982070344</v>
      </c>
      <c r="G1178" s="51">
        <v>0.70655641256873547</v>
      </c>
      <c r="H1178" s="52"/>
      <c r="I1178" s="61"/>
      <c r="J1178" s="61"/>
      <c r="K1178" s="61"/>
      <c r="L1178" s="61"/>
      <c r="M1178" s="62"/>
      <c r="N1178" s="64"/>
      <c r="O1178" s="62"/>
    </row>
    <row r="1179" spans="1:15" s="48" customFormat="1" ht="15" hidden="1" x14ac:dyDescent="0.25">
      <c r="A1179" s="46" t="s">
        <v>473</v>
      </c>
      <c r="B1179" s="47">
        <v>20</v>
      </c>
      <c r="C1179" s="48" t="s">
        <v>4728</v>
      </c>
      <c r="D1179" s="46" t="s">
        <v>474</v>
      </c>
      <c r="E1179" s="49">
        <v>61084.299650132656</v>
      </c>
      <c r="F1179" s="50">
        <v>7.7692919460192149</v>
      </c>
      <c r="G1179" s="51">
        <v>1.0075993430468178</v>
      </c>
      <c r="H1179" s="52"/>
      <c r="I1179" s="61"/>
      <c r="J1179" s="61"/>
      <c r="K1179" s="61"/>
      <c r="L1179" s="61"/>
      <c r="M1179" s="62"/>
      <c r="N1179" s="64"/>
      <c r="O1179" s="62"/>
    </row>
    <row r="1180" spans="1:15" s="48" customFormat="1" ht="15" hidden="1" x14ac:dyDescent="0.25">
      <c r="A1180" s="46" t="s">
        <v>473</v>
      </c>
      <c r="B1180" s="47">
        <v>50</v>
      </c>
      <c r="C1180" s="48" t="s">
        <v>4729</v>
      </c>
      <c r="D1180" s="46" t="s">
        <v>2101</v>
      </c>
      <c r="E1180" s="49">
        <v>8636.0572120826691</v>
      </c>
      <c r="F1180" s="50">
        <v>28.859581563598169</v>
      </c>
      <c r="G1180" s="51">
        <v>22.049657827155588</v>
      </c>
      <c r="H1180" s="52"/>
      <c r="I1180" s="61"/>
      <c r="J1180" s="61"/>
      <c r="K1180" s="61"/>
      <c r="L1180" s="61"/>
      <c r="M1180" s="62"/>
      <c r="N1180" s="64"/>
      <c r="O1180" s="62"/>
    </row>
    <row r="1181" spans="1:15" s="48" customFormat="1" ht="15" hidden="1" x14ac:dyDescent="0.25">
      <c r="A1181" s="46" t="s">
        <v>473</v>
      </c>
      <c r="B1181" s="47">
        <v>60</v>
      </c>
      <c r="C1181" s="48" t="s">
        <v>4730</v>
      </c>
      <c r="D1181" s="46" t="s">
        <v>3497</v>
      </c>
      <c r="E1181" s="49">
        <v>1613.269263157621</v>
      </c>
      <c r="F1181" s="50">
        <v>34.921227216423873</v>
      </c>
      <c r="G1181" s="51">
        <v>23.915309573518549</v>
      </c>
      <c r="H1181" s="52"/>
      <c r="I1181" s="61"/>
      <c r="J1181" s="61"/>
      <c r="K1181" s="61"/>
      <c r="L1181" s="61"/>
      <c r="M1181" s="62"/>
      <c r="N1181" s="64"/>
      <c r="O1181" s="62"/>
    </row>
    <row r="1182" spans="1:15" s="48" customFormat="1" ht="15" hidden="1" x14ac:dyDescent="0.25">
      <c r="A1182" s="46" t="s">
        <v>2102</v>
      </c>
      <c r="B1182" s="47">
        <v>28</v>
      </c>
      <c r="C1182" s="48" t="s">
        <v>4731</v>
      </c>
      <c r="D1182" s="46" t="s">
        <v>2103</v>
      </c>
      <c r="E1182" s="49">
        <v>21.005087483536045</v>
      </c>
      <c r="F1182" s="50">
        <v>8.8801772497354676</v>
      </c>
      <c r="G1182" s="51">
        <v>3.2460471407775686</v>
      </c>
      <c r="H1182" s="52"/>
      <c r="I1182" s="61"/>
      <c r="J1182" s="61"/>
      <c r="K1182" s="61"/>
      <c r="L1182" s="61"/>
      <c r="M1182" s="62"/>
      <c r="N1182" s="64"/>
      <c r="O1182" s="62"/>
    </row>
    <row r="1183" spans="1:15" s="48" customFormat="1" ht="15" hidden="1" x14ac:dyDescent="0.25">
      <c r="A1183" s="46" t="s">
        <v>2104</v>
      </c>
      <c r="B1183" s="47">
        <v>28</v>
      </c>
      <c r="C1183" s="48" t="s">
        <v>4732</v>
      </c>
      <c r="D1183" s="46" t="s">
        <v>2105</v>
      </c>
      <c r="E1183" s="49">
        <v>64.00811976971454</v>
      </c>
      <c r="F1183" s="50">
        <v>24.838376845311455</v>
      </c>
      <c r="G1183" s="51">
        <v>6.9915313882646277</v>
      </c>
      <c r="H1183" s="52"/>
      <c r="I1183" s="61"/>
      <c r="J1183" s="61"/>
      <c r="K1183" s="61"/>
      <c r="L1183" s="61"/>
      <c r="M1183" s="62"/>
      <c r="N1183" s="64"/>
      <c r="O1183" s="62"/>
    </row>
    <row r="1184" spans="1:15" s="48" customFormat="1" ht="15" hidden="1" x14ac:dyDescent="0.25">
      <c r="A1184" s="46" t="s">
        <v>475</v>
      </c>
      <c r="B1184" s="47">
        <v>1</v>
      </c>
      <c r="C1184" s="48" t="s">
        <v>4733</v>
      </c>
      <c r="D1184" s="46" t="s">
        <v>476</v>
      </c>
      <c r="E1184" s="49">
        <v>6391.3320816718042</v>
      </c>
      <c r="F1184" s="50">
        <v>4.8451370081054961</v>
      </c>
      <c r="G1184" s="51">
        <v>0.98523055097596857</v>
      </c>
      <c r="H1184" s="52"/>
      <c r="I1184" s="61"/>
      <c r="J1184" s="61"/>
      <c r="K1184" s="61"/>
      <c r="L1184" s="61"/>
      <c r="M1184" s="62"/>
      <c r="N1184" s="64"/>
      <c r="O1184" s="62"/>
    </row>
    <row r="1185" spans="1:15" s="48" customFormat="1" ht="15" hidden="1" x14ac:dyDescent="0.25">
      <c r="A1185" s="46" t="s">
        <v>477</v>
      </c>
      <c r="B1185" s="47">
        <v>10</v>
      </c>
      <c r="C1185" s="48" t="s">
        <v>4734</v>
      </c>
      <c r="D1185" s="46" t="s">
        <v>478</v>
      </c>
      <c r="E1185" s="49">
        <v>171875.20095157623</v>
      </c>
      <c r="F1185" s="50">
        <v>2.6307663676704101</v>
      </c>
      <c r="G1185" s="51">
        <v>1.3185631638091162</v>
      </c>
      <c r="H1185" s="52"/>
      <c r="I1185" s="61"/>
      <c r="J1185" s="61"/>
      <c r="K1185" s="61"/>
      <c r="L1185" s="61"/>
      <c r="M1185" s="62"/>
      <c r="N1185" s="64"/>
      <c r="O1185" s="62"/>
    </row>
    <row r="1186" spans="1:15" s="48" customFormat="1" ht="15" hidden="1" x14ac:dyDescent="0.25">
      <c r="A1186" s="46" t="s">
        <v>479</v>
      </c>
      <c r="B1186" s="47">
        <v>10</v>
      </c>
      <c r="C1186" s="48" t="s">
        <v>4735</v>
      </c>
      <c r="D1186" s="46" t="s">
        <v>480</v>
      </c>
      <c r="E1186" s="49">
        <v>12637.845103735104</v>
      </c>
      <c r="F1186" s="50">
        <v>2.5011779255513931</v>
      </c>
      <c r="G1186" s="51">
        <v>12.68858474737992</v>
      </c>
      <c r="H1186" s="52"/>
      <c r="I1186" s="61"/>
      <c r="J1186" s="61"/>
      <c r="K1186" s="61"/>
      <c r="L1186" s="61"/>
      <c r="M1186" s="62"/>
      <c r="N1186" s="64"/>
      <c r="O1186" s="62"/>
    </row>
    <row r="1187" spans="1:15" s="48" customFormat="1" ht="15" hidden="1" x14ac:dyDescent="0.25">
      <c r="A1187" s="46" t="s">
        <v>2106</v>
      </c>
      <c r="B1187" s="47">
        <v>10</v>
      </c>
      <c r="C1187" s="48" t="s">
        <v>4736</v>
      </c>
      <c r="D1187" s="46" t="s">
        <v>2107</v>
      </c>
      <c r="E1187" s="49">
        <v>38444.639721818268</v>
      </c>
      <c r="F1187" s="50">
        <v>2.1000352892936816</v>
      </c>
      <c r="G1187" s="51">
        <v>1.0476222646835971</v>
      </c>
      <c r="H1187" s="52"/>
      <c r="I1187" s="61"/>
      <c r="J1187" s="61"/>
      <c r="K1187" s="61"/>
      <c r="L1187" s="61"/>
      <c r="M1187" s="62"/>
      <c r="N1187" s="64"/>
      <c r="O1187" s="62"/>
    </row>
    <row r="1188" spans="1:15" s="48" customFormat="1" ht="15" hidden="1" x14ac:dyDescent="0.25">
      <c r="A1188" s="46" t="s">
        <v>2108</v>
      </c>
      <c r="B1188" s="47">
        <v>10</v>
      </c>
      <c r="C1188" s="48" t="s">
        <v>4737</v>
      </c>
      <c r="D1188" s="46" t="s">
        <v>2109</v>
      </c>
      <c r="E1188" s="49">
        <v>4468.2422859063372</v>
      </c>
      <c r="F1188" s="50">
        <v>5.7929826414391954</v>
      </c>
      <c r="G1188" s="51">
        <v>2.4120564113694281</v>
      </c>
      <c r="H1188" s="52"/>
      <c r="I1188" s="61"/>
      <c r="J1188" s="61"/>
      <c r="K1188" s="61"/>
      <c r="L1188" s="61"/>
      <c r="M1188" s="62"/>
      <c r="N1188" s="64"/>
      <c r="O1188" s="62"/>
    </row>
    <row r="1189" spans="1:15" s="48" customFormat="1" ht="15" hidden="1" x14ac:dyDescent="0.25">
      <c r="A1189" s="46" t="s">
        <v>481</v>
      </c>
      <c r="B1189" s="47">
        <v>1</v>
      </c>
      <c r="C1189" s="48" t="s">
        <v>4738</v>
      </c>
      <c r="D1189" s="46" t="s">
        <v>482</v>
      </c>
      <c r="E1189" s="49">
        <v>33989.229607991874</v>
      </c>
      <c r="F1189" s="50">
        <v>3.707950970161634</v>
      </c>
      <c r="G1189" s="51">
        <v>0.56774187334489679</v>
      </c>
      <c r="H1189" s="52"/>
      <c r="I1189" s="61"/>
      <c r="J1189" s="61"/>
      <c r="K1189" s="61"/>
      <c r="L1189" s="61"/>
      <c r="M1189" s="62"/>
      <c r="N1189" s="64"/>
      <c r="O1189" s="62"/>
    </row>
    <row r="1190" spans="1:15" s="48" customFormat="1" ht="15" hidden="1" x14ac:dyDescent="0.25">
      <c r="A1190" s="46" t="s">
        <v>483</v>
      </c>
      <c r="B1190" s="47">
        <v>10</v>
      </c>
      <c r="C1190" s="48" t="s">
        <v>4739</v>
      </c>
      <c r="D1190" s="46" t="s">
        <v>484</v>
      </c>
      <c r="E1190" s="49">
        <v>144691.80213928223</v>
      </c>
      <c r="F1190" s="50">
        <v>1.8509785346525132</v>
      </c>
      <c r="G1190" s="51">
        <v>1.0060327241604674</v>
      </c>
      <c r="H1190" s="52"/>
      <c r="I1190" s="61"/>
      <c r="J1190" s="61"/>
      <c r="K1190" s="61"/>
      <c r="L1190" s="61"/>
      <c r="M1190" s="62"/>
      <c r="N1190" s="64"/>
      <c r="O1190" s="62"/>
    </row>
    <row r="1191" spans="1:15" s="48" customFormat="1" ht="15" hidden="1" x14ac:dyDescent="0.25">
      <c r="A1191" s="46" t="s">
        <v>2110</v>
      </c>
      <c r="B1191" s="47">
        <v>100</v>
      </c>
      <c r="C1191" s="48" t="s">
        <v>4740</v>
      </c>
      <c r="D1191" s="46" t="s">
        <v>2111</v>
      </c>
      <c r="E1191" s="49">
        <v>7536.3875500969589</v>
      </c>
      <c r="F1191" s="50">
        <v>33.379434222005152</v>
      </c>
      <c r="G1191" s="51">
        <v>6.3241774452514452</v>
      </c>
      <c r="H1191" s="52"/>
      <c r="I1191" s="61"/>
      <c r="J1191" s="61"/>
      <c r="K1191" s="61"/>
      <c r="L1191" s="61"/>
      <c r="M1191" s="62"/>
      <c r="N1191" s="64"/>
      <c r="O1191" s="62"/>
    </row>
    <row r="1192" spans="1:15" s="48" customFormat="1" ht="15" hidden="1" x14ac:dyDescent="0.25">
      <c r="A1192" s="46" t="s">
        <v>2112</v>
      </c>
      <c r="B1192" s="47">
        <v>100</v>
      </c>
      <c r="C1192" s="48" t="s">
        <v>4741</v>
      </c>
      <c r="D1192" s="46" t="s">
        <v>2113</v>
      </c>
      <c r="E1192" s="49">
        <v>9065.1352709829807</v>
      </c>
      <c r="F1192" s="50">
        <v>48.437374299918964</v>
      </c>
      <c r="G1192" s="51">
        <v>6.6632545685981963</v>
      </c>
      <c r="H1192" s="52"/>
      <c r="I1192" s="61"/>
      <c r="J1192" s="61"/>
      <c r="K1192" s="61"/>
      <c r="L1192" s="61"/>
      <c r="M1192" s="62"/>
      <c r="N1192" s="64"/>
      <c r="O1192" s="62"/>
    </row>
    <row r="1193" spans="1:15" s="48" customFormat="1" ht="15" hidden="1" x14ac:dyDescent="0.25">
      <c r="A1193" s="46" t="s">
        <v>2114</v>
      </c>
      <c r="B1193" s="47">
        <v>10</v>
      </c>
      <c r="C1193" s="48" t="s">
        <v>4742</v>
      </c>
      <c r="D1193" s="46" t="s">
        <v>2115</v>
      </c>
      <c r="E1193" s="49">
        <v>10432.784039329737</v>
      </c>
      <c r="F1193" s="50">
        <v>25.512826585558297</v>
      </c>
      <c r="G1193" s="51">
        <v>30.411573968501148</v>
      </c>
      <c r="H1193" s="52"/>
      <c r="I1193" s="61"/>
      <c r="J1193" s="61"/>
      <c r="K1193" s="61"/>
      <c r="L1193" s="61"/>
      <c r="M1193" s="62"/>
      <c r="N1193" s="64"/>
      <c r="O1193" s="62"/>
    </row>
    <row r="1194" spans="1:15" s="48" customFormat="1" ht="15" hidden="1" x14ac:dyDescent="0.25">
      <c r="A1194" s="46" t="s">
        <v>3338</v>
      </c>
      <c r="B1194" s="47">
        <v>56</v>
      </c>
      <c r="C1194" s="48" t="s">
        <v>4743</v>
      </c>
      <c r="D1194" s="46" t="s">
        <v>3498</v>
      </c>
      <c r="E1194" s="49">
        <v>471.23777219385374</v>
      </c>
      <c r="F1194" s="50">
        <v>17.893518511354127</v>
      </c>
      <c r="G1194" s="51">
        <v>1.2614553903247974</v>
      </c>
      <c r="H1194" s="52"/>
      <c r="I1194" s="61"/>
      <c r="J1194" s="61"/>
      <c r="K1194" s="61"/>
      <c r="L1194" s="61"/>
      <c r="M1194" s="62"/>
      <c r="N1194" s="64"/>
      <c r="O1194" s="62"/>
    </row>
    <row r="1195" spans="1:15" s="48" customFormat="1" ht="15" hidden="1" x14ac:dyDescent="0.25">
      <c r="A1195" s="46" t="s">
        <v>2116</v>
      </c>
      <c r="B1195" s="47">
        <v>28</v>
      </c>
      <c r="C1195" s="48" t="s">
        <v>4744</v>
      </c>
      <c r="D1195" s="46" t="s">
        <v>2117</v>
      </c>
      <c r="E1195" s="49">
        <v>2146.2289632619359</v>
      </c>
      <c r="F1195" s="50">
        <v>4.9515628490300116</v>
      </c>
      <c r="G1195" s="51">
        <v>0.68877579875951611</v>
      </c>
      <c r="H1195" s="52"/>
      <c r="I1195" s="61"/>
      <c r="J1195" s="61"/>
      <c r="K1195" s="61"/>
      <c r="L1195" s="61"/>
      <c r="M1195" s="62"/>
      <c r="N1195" s="64"/>
      <c r="O1195" s="62"/>
    </row>
    <row r="1196" spans="1:15" s="48" customFormat="1" ht="15" hidden="1" x14ac:dyDescent="0.25">
      <c r="A1196" s="46" t="s">
        <v>2118</v>
      </c>
      <c r="B1196" s="47">
        <v>28</v>
      </c>
      <c r="C1196" s="48" t="s">
        <v>4745</v>
      </c>
      <c r="D1196" s="46" t="s">
        <v>2119</v>
      </c>
      <c r="E1196" s="49">
        <v>1160.7634803294204</v>
      </c>
      <c r="F1196" s="50">
        <v>4.7019326438932136</v>
      </c>
      <c r="G1196" s="51">
        <v>0.93720794968143484</v>
      </c>
      <c r="H1196" s="52"/>
      <c r="I1196" s="61"/>
      <c r="J1196" s="61"/>
      <c r="K1196" s="61"/>
      <c r="L1196" s="61"/>
      <c r="M1196" s="62"/>
      <c r="N1196" s="64"/>
      <c r="O1196" s="62"/>
    </row>
    <row r="1197" spans="1:15" s="48" customFormat="1" ht="15" hidden="1" x14ac:dyDescent="0.25">
      <c r="A1197" s="46" t="s">
        <v>2120</v>
      </c>
      <c r="B1197" s="47">
        <v>30</v>
      </c>
      <c r="C1197" s="48" t="s">
        <v>4746</v>
      </c>
      <c r="D1197" s="46" t="s">
        <v>2121</v>
      </c>
      <c r="E1197" s="49">
        <v>31821.120655164123</v>
      </c>
      <c r="F1197" s="50">
        <v>0.88470357487021067</v>
      </c>
      <c r="G1197" s="51">
        <v>0.12956916895255763</v>
      </c>
      <c r="H1197" s="52"/>
      <c r="I1197" s="61"/>
      <c r="J1197" s="61"/>
      <c r="K1197" s="61"/>
      <c r="L1197" s="61"/>
      <c r="M1197" s="62"/>
      <c r="N1197" s="64"/>
      <c r="O1197" s="62"/>
    </row>
    <row r="1198" spans="1:15" s="48" customFormat="1" ht="15" hidden="1" x14ac:dyDescent="0.25">
      <c r="A1198" s="46" t="s">
        <v>2122</v>
      </c>
      <c r="B1198" s="47">
        <v>28</v>
      </c>
      <c r="C1198" s="48" t="s">
        <v>4747</v>
      </c>
      <c r="D1198" s="46" t="s">
        <v>2123</v>
      </c>
      <c r="E1198" s="49">
        <v>82708.207285016775</v>
      </c>
      <c r="F1198" s="50">
        <v>0.46241668578552902</v>
      </c>
      <c r="G1198" s="51">
        <v>0.15824130682796622</v>
      </c>
      <c r="H1198" s="52"/>
      <c r="I1198" s="61"/>
      <c r="J1198" s="61"/>
      <c r="K1198" s="61"/>
      <c r="L1198" s="61"/>
      <c r="M1198" s="62"/>
      <c r="N1198" s="64"/>
      <c r="O1198" s="62"/>
    </row>
    <row r="1199" spans="1:15" s="48" customFormat="1" ht="15" hidden="1" x14ac:dyDescent="0.25">
      <c r="A1199" s="46" t="s">
        <v>2124</v>
      </c>
      <c r="B1199" s="47">
        <v>28</v>
      </c>
      <c r="C1199" s="48" t="s">
        <v>4748</v>
      </c>
      <c r="D1199" s="46" t="s">
        <v>2125</v>
      </c>
      <c r="E1199" s="49">
        <v>56556.635201364756</v>
      </c>
      <c r="F1199" s="50">
        <v>0.79539600861747306</v>
      </c>
      <c r="G1199" s="51">
        <v>0.61520429224918793</v>
      </c>
      <c r="H1199" s="52"/>
      <c r="I1199" s="61"/>
      <c r="J1199" s="61"/>
      <c r="K1199" s="61"/>
      <c r="L1199" s="61"/>
      <c r="M1199" s="62"/>
      <c r="N1199" s="64"/>
      <c r="O1199" s="62"/>
    </row>
    <row r="1200" spans="1:15" s="48" customFormat="1" ht="15" hidden="1" x14ac:dyDescent="0.25">
      <c r="A1200" s="46" t="s">
        <v>2126</v>
      </c>
      <c r="B1200" s="47">
        <v>30</v>
      </c>
      <c r="C1200" s="48" t="s">
        <v>4749</v>
      </c>
      <c r="D1200" s="46" t="s">
        <v>2127</v>
      </c>
      <c r="E1200" s="49">
        <v>12112.693379512057</v>
      </c>
      <c r="F1200" s="50">
        <v>1.1774616555657034</v>
      </c>
      <c r="G1200" s="51">
        <v>0.95328159151485481</v>
      </c>
      <c r="H1200" s="52"/>
      <c r="I1200" s="61"/>
      <c r="J1200" s="61"/>
      <c r="K1200" s="61"/>
      <c r="L1200" s="61"/>
      <c r="M1200" s="62"/>
      <c r="N1200" s="64"/>
      <c r="O1200" s="62"/>
    </row>
    <row r="1201" spans="1:15" s="48" customFormat="1" ht="15" hidden="1" x14ac:dyDescent="0.25">
      <c r="A1201" s="46" t="s">
        <v>2128</v>
      </c>
      <c r="B1201" s="47">
        <v>28</v>
      </c>
      <c r="C1201" s="48" t="s">
        <v>4750</v>
      </c>
      <c r="D1201" s="46" t="s">
        <v>2129</v>
      </c>
      <c r="E1201" s="49">
        <v>32231.496422998607</v>
      </c>
      <c r="F1201" s="50">
        <v>0.77471643489014685</v>
      </c>
      <c r="G1201" s="51">
        <v>0.32246961694025245</v>
      </c>
      <c r="H1201" s="52"/>
      <c r="I1201" s="61"/>
      <c r="J1201" s="61"/>
      <c r="K1201" s="61"/>
      <c r="L1201" s="61"/>
      <c r="M1201" s="62"/>
      <c r="N1201" s="64"/>
      <c r="O1201" s="62"/>
    </row>
    <row r="1202" spans="1:15" s="48" customFormat="1" ht="15" hidden="1" x14ac:dyDescent="0.25">
      <c r="A1202" s="46" t="s">
        <v>485</v>
      </c>
      <c r="B1202" s="47">
        <v>1</v>
      </c>
      <c r="C1202" s="48" t="s">
        <v>4751</v>
      </c>
      <c r="D1202" s="46" t="s">
        <v>486</v>
      </c>
      <c r="E1202" s="49">
        <v>1178.9996690918924</v>
      </c>
      <c r="F1202" s="50">
        <v>62.434861119763994</v>
      </c>
      <c r="G1202" s="51">
        <v>10.098839245179278</v>
      </c>
      <c r="H1202" s="52"/>
      <c r="I1202" s="61"/>
      <c r="J1202" s="61"/>
      <c r="K1202" s="61"/>
      <c r="L1202" s="61"/>
      <c r="M1202" s="62"/>
      <c r="N1202" s="64"/>
      <c r="O1202" s="62"/>
    </row>
    <row r="1203" spans="1:15" s="48" customFormat="1" ht="15" hidden="1" x14ac:dyDescent="0.25">
      <c r="A1203" s="46" t="s">
        <v>487</v>
      </c>
      <c r="B1203" s="47">
        <v>1</v>
      </c>
      <c r="C1203" s="48" t="s">
        <v>4752</v>
      </c>
      <c r="D1203" s="46" t="s">
        <v>488</v>
      </c>
      <c r="E1203" s="49">
        <v>224.12153859197861</v>
      </c>
      <c r="F1203" s="50">
        <v>126.64796734094834</v>
      </c>
      <c r="G1203" s="51">
        <v>30.437284257214614</v>
      </c>
      <c r="H1203" s="52"/>
      <c r="I1203" s="61"/>
      <c r="J1203" s="61"/>
      <c r="K1203" s="61"/>
      <c r="L1203" s="61"/>
      <c r="M1203" s="62"/>
      <c r="N1203" s="64"/>
      <c r="O1203" s="62"/>
    </row>
    <row r="1204" spans="1:15" s="48" customFormat="1" ht="15" hidden="1" x14ac:dyDescent="0.25">
      <c r="A1204" s="46" t="s">
        <v>2130</v>
      </c>
      <c r="B1204" s="47">
        <v>30</v>
      </c>
      <c r="C1204" s="48" t="s">
        <v>4753</v>
      </c>
      <c r="D1204" s="46" t="s">
        <v>2131</v>
      </c>
      <c r="E1204" s="49">
        <v>10788.127252936363</v>
      </c>
      <c r="F1204" s="50">
        <v>2.9243646705606854</v>
      </c>
      <c r="G1204" s="51">
        <v>1.162633006547551</v>
      </c>
      <c r="H1204" s="52"/>
      <c r="I1204" s="61"/>
      <c r="J1204" s="61"/>
      <c r="K1204" s="61"/>
      <c r="L1204" s="61"/>
      <c r="M1204" s="62"/>
      <c r="N1204" s="64"/>
      <c r="O1204" s="62"/>
    </row>
    <row r="1205" spans="1:15" s="48" customFormat="1" ht="15" hidden="1" x14ac:dyDescent="0.25">
      <c r="A1205" s="46" t="s">
        <v>2132</v>
      </c>
      <c r="B1205" s="47">
        <v>30</v>
      </c>
      <c r="C1205" s="48" t="s">
        <v>4754</v>
      </c>
      <c r="D1205" s="46" t="s">
        <v>2133</v>
      </c>
      <c r="E1205" s="49">
        <v>1579.4997726636939</v>
      </c>
      <c r="F1205" s="50">
        <v>5.9835224186589961</v>
      </c>
      <c r="G1205" s="51">
        <v>4.2695853120033807</v>
      </c>
      <c r="H1205" s="52"/>
      <c r="I1205" s="61"/>
      <c r="J1205" s="61"/>
      <c r="K1205" s="61"/>
      <c r="L1205" s="61"/>
      <c r="M1205" s="62"/>
      <c r="N1205" s="64"/>
      <c r="O1205" s="62"/>
    </row>
    <row r="1206" spans="1:15" s="48" customFormat="1" ht="15" hidden="1" x14ac:dyDescent="0.25">
      <c r="A1206" s="46" t="s">
        <v>2134</v>
      </c>
      <c r="B1206" s="47">
        <v>1</v>
      </c>
      <c r="C1206" s="48" t="s">
        <v>4755</v>
      </c>
      <c r="D1206" s="46" t="s">
        <v>2135</v>
      </c>
      <c r="E1206" s="49">
        <v>3641.5766465440392</v>
      </c>
      <c r="F1206" s="50">
        <v>2.9526171610871152</v>
      </c>
      <c r="G1206" s="51">
        <v>0.7810070006600659</v>
      </c>
      <c r="H1206" s="52"/>
      <c r="I1206" s="61"/>
      <c r="J1206" s="61"/>
      <c r="K1206" s="61"/>
      <c r="L1206" s="61"/>
      <c r="M1206" s="62"/>
      <c r="N1206" s="64"/>
      <c r="O1206" s="62"/>
    </row>
    <row r="1207" spans="1:15" s="48" customFormat="1" ht="15" hidden="1" x14ac:dyDescent="0.25">
      <c r="A1207" s="46" t="s">
        <v>2136</v>
      </c>
      <c r="B1207" s="47">
        <v>1</v>
      </c>
      <c r="C1207" s="48" t="s">
        <v>4756</v>
      </c>
      <c r="D1207" s="46" t="s">
        <v>2137</v>
      </c>
      <c r="E1207" s="49">
        <v>12152.89641296491</v>
      </c>
      <c r="F1207" s="50">
        <v>1.079727922802125</v>
      </c>
      <c r="G1207" s="51">
        <v>0.47736013620051276</v>
      </c>
      <c r="H1207" s="52"/>
      <c r="I1207" s="61"/>
      <c r="J1207" s="61"/>
      <c r="K1207" s="61"/>
      <c r="L1207" s="61"/>
      <c r="M1207" s="62"/>
      <c r="N1207" s="64"/>
      <c r="O1207" s="62"/>
    </row>
    <row r="1208" spans="1:15" s="48" customFormat="1" ht="15" hidden="1" x14ac:dyDescent="0.25">
      <c r="A1208" s="46" t="s">
        <v>2138</v>
      </c>
      <c r="B1208" s="47">
        <v>1</v>
      </c>
      <c r="C1208" s="48" t="s">
        <v>4757</v>
      </c>
      <c r="D1208" s="46" t="s">
        <v>2139</v>
      </c>
      <c r="E1208" s="49">
        <v>18835.017610114068</v>
      </c>
      <c r="F1208" s="50">
        <v>2.684898790476562</v>
      </c>
      <c r="G1208" s="51">
        <v>1.4547654925724913</v>
      </c>
      <c r="H1208" s="52"/>
      <c r="I1208" s="61"/>
      <c r="J1208" s="61"/>
      <c r="K1208" s="61"/>
      <c r="L1208" s="61"/>
      <c r="M1208" s="62"/>
      <c r="N1208" s="64"/>
      <c r="O1208" s="62"/>
    </row>
    <row r="1209" spans="1:15" s="48" customFormat="1" ht="15" hidden="1" x14ac:dyDescent="0.25">
      <c r="A1209" s="46" t="s">
        <v>3339</v>
      </c>
      <c r="B1209" s="47">
        <v>1</v>
      </c>
      <c r="C1209" s="48" t="s">
        <v>4758</v>
      </c>
      <c r="D1209" s="46" t="s">
        <v>3499</v>
      </c>
      <c r="E1209" s="49">
        <v>24348.670751936734</v>
      </c>
      <c r="F1209" s="50">
        <v>1.5209024458575182</v>
      </c>
      <c r="G1209" s="51">
        <v>0.94318546999761887</v>
      </c>
      <c r="H1209" s="52"/>
      <c r="I1209" s="61"/>
      <c r="J1209" s="61"/>
      <c r="K1209" s="61"/>
      <c r="L1209" s="61"/>
      <c r="M1209" s="62"/>
      <c r="N1209" s="64"/>
      <c r="O1209" s="62"/>
    </row>
    <row r="1210" spans="1:15" s="48" customFormat="1" ht="15" hidden="1" x14ac:dyDescent="0.25">
      <c r="A1210" s="46" t="s">
        <v>489</v>
      </c>
      <c r="B1210" s="47">
        <v>1</v>
      </c>
      <c r="C1210" s="48" t="s">
        <v>4759</v>
      </c>
      <c r="D1210" s="46" t="s">
        <v>490</v>
      </c>
      <c r="E1210" s="49">
        <v>41017.002763368189</v>
      </c>
      <c r="F1210" s="50">
        <v>1.2471744314210658</v>
      </c>
      <c r="G1210" s="51">
        <v>0.64010210520516186</v>
      </c>
      <c r="H1210" s="52"/>
      <c r="I1210" s="61"/>
      <c r="J1210" s="61"/>
      <c r="K1210" s="61"/>
      <c r="L1210" s="61"/>
      <c r="M1210" s="62"/>
      <c r="N1210" s="64"/>
      <c r="O1210" s="62"/>
    </row>
    <row r="1211" spans="1:15" s="48" customFormat="1" ht="15" hidden="1" x14ac:dyDescent="0.25">
      <c r="A1211" s="46" t="s">
        <v>2140</v>
      </c>
      <c r="B1211" s="47">
        <v>28</v>
      </c>
      <c r="C1211" s="48" t="s">
        <v>4760</v>
      </c>
      <c r="D1211" s="46" t="s">
        <v>2141</v>
      </c>
      <c r="E1211" s="49">
        <v>44730.01732416451</v>
      </c>
      <c r="F1211" s="50">
        <v>0.81971079810407521</v>
      </c>
      <c r="G1211" s="51">
        <v>1.3320815998710491</v>
      </c>
      <c r="H1211" s="52"/>
      <c r="I1211" s="61"/>
      <c r="J1211" s="61"/>
      <c r="K1211" s="61"/>
      <c r="L1211" s="61"/>
      <c r="M1211" s="62"/>
      <c r="N1211" s="64"/>
      <c r="O1211" s="62"/>
    </row>
    <row r="1212" spans="1:15" s="48" customFormat="1" ht="15" hidden="1" x14ac:dyDescent="0.25">
      <c r="A1212" s="46" t="s">
        <v>2142</v>
      </c>
      <c r="B1212" s="47">
        <v>28</v>
      </c>
      <c r="C1212" s="48" t="s">
        <v>4761</v>
      </c>
      <c r="D1212" s="46" t="s">
        <v>2143</v>
      </c>
      <c r="E1212" s="49">
        <v>3887.3339562844485</v>
      </c>
      <c r="F1212" s="50">
        <v>0.98251728381232095</v>
      </c>
      <c r="G1212" s="51">
        <v>0.27106630267393766</v>
      </c>
      <c r="H1212" s="52"/>
      <c r="I1212" s="61"/>
      <c r="J1212" s="61"/>
      <c r="K1212" s="61"/>
      <c r="L1212" s="61"/>
      <c r="M1212" s="62"/>
      <c r="N1212" s="64"/>
      <c r="O1212" s="62"/>
    </row>
    <row r="1213" spans="1:15" s="48" customFormat="1" ht="15" hidden="1" x14ac:dyDescent="0.25">
      <c r="A1213" s="46" t="s">
        <v>2144</v>
      </c>
      <c r="B1213" s="47">
        <v>28</v>
      </c>
      <c r="C1213" s="48" t="s">
        <v>4762</v>
      </c>
      <c r="D1213" s="46" t="s">
        <v>2145</v>
      </c>
      <c r="E1213" s="49">
        <v>8722.1176551952958</v>
      </c>
      <c r="F1213" s="50">
        <v>5.4933494701783143</v>
      </c>
      <c r="G1213" s="51">
        <v>0.97639578335039601</v>
      </c>
      <c r="H1213" s="52"/>
      <c r="I1213" s="61"/>
      <c r="J1213" s="61"/>
      <c r="K1213" s="61"/>
      <c r="L1213" s="61"/>
      <c r="M1213" s="62"/>
      <c r="N1213" s="64"/>
      <c r="O1213" s="62"/>
    </row>
    <row r="1214" spans="1:15" s="48" customFormat="1" ht="15" hidden="1" x14ac:dyDescent="0.25">
      <c r="A1214" s="46" t="s">
        <v>2146</v>
      </c>
      <c r="B1214" s="47">
        <v>28</v>
      </c>
      <c r="C1214" s="48" t="s">
        <v>4763</v>
      </c>
      <c r="D1214" s="46" t="s">
        <v>2147</v>
      </c>
      <c r="E1214" s="49">
        <v>5798.8751983363181</v>
      </c>
      <c r="F1214" s="50">
        <v>0.97371091925205522</v>
      </c>
      <c r="G1214" s="51">
        <v>0.6925574504906945</v>
      </c>
      <c r="H1214" s="52"/>
      <c r="I1214" s="61"/>
      <c r="J1214" s="61"/>
      <c r="K1214" s="61"/>
      <c r="L1214" s="61"/>
      <c r="M1214" s="62"/>
      <c r="N1214" s="64"/>
      <c r="O1214" s="62"/>
    </row>
    <row r="1215" spans="1:15" s="48" customFormat="1" ht="15" hidden="1" x14ac:dyDescent="0.25">
      <c r="A1215" s="46" t="s">
        <v>2148</v>
      </c>
      <c r="B1215" s="47">
        <v>56</v>
      </c>
      <c r="C1215" s="48" t="s">
        <v>4764</v>
      </c>
      <c r="D1215" s="46" t="s">
        <v>2149</v>
      </c>
      <c r="E1215" s="49">
        <v>6466.364780572243</v>
      </c>
      <c r="F1215" s="50">
        <v>5.043865913347636</v>
      </c>
      <c r="G1215" s="51">
        <v>0.19752348729612504</v>
      </c>
      <c r="H1215" s="52"/>
      <c r="I1215" s="61"/>
      <c r="J1215" s="61"/>
      <c r="K1215" s="61"/>
      <c r="L1215" s="61"/>
      <c r="M1215" s="62"/>
      <c r="N1215" s="64"/>
      <c r="O1215" s="62"/>
    </row>
    <row r="1216" spans="1:15" s="48" customFormat="1" ht="15" hidden="1" x14ac:dyDescent="0.25">
      <c r="A1216" s="46" t="s">
        <v>2150</v>
      </c>
      <c r="B1216" s="47">
        <v>56</v>
      </c>
      <c r="C1216" s="48" t="s">
        <v>4765</v>
      </c>
      <c r="D1216" s="46" t="s">
        <v>2151</v>
      </c>
      <c r="E1216" s="49">
        <v>1615.238628644729</v>
      </c>
      <c r="F1216" s="50">
        <v>10.077164148592265</v>
      </c>
      <c r="G1216" s="51">
        <v>0.39566205805802501</v>
      </c>
      <c r="H1216" s="52"/>
      <c r="I1216" s="61"/>
      <c r="J1216" s="61"/>
      <c r="K1216" s="61"/>
      <c r="L1216" s="61"/>
      <c r="M1216" s="62"/>
      <c r="N1216" s="64"/>
      <c r="O1216" s="62"/>
    </row>
    <row r="1217" spans="1:15" s="48" customFormat="1" ht="15" hidden="1" x14ac:dyDescent="0.25">
      <c r="A1217" s="46" t="s">
        <v>2152</v>
      </c>
      <c r="B1217" s="47">
        <v>56</v>
      </c>
      <c r="C1217" s="48" t="s">
        <v>4766</v>
      </c>
      <c r="D1217" s="46" t="s">
        <v>2153</v>
      </c>
      <c r="E1217" s="49">
        <v>225.98731331800809</v>
      </c>
      <c r="F1217" s="50">
        <v>26.564219078760246</v>
      </c>
      <c r="G1217" s="51">
        <v>0.39169146162359209</v>
      </c>
      <c r="H1217" s="52"/>
      <c r="I1217" s="61"/>
      <c r="J1217" s="61"/>
      <c r="K1217" s="61"/>
      <c r="L1217" s="61"/>
      <c r="M1217" s="62"/>
      <c r="N1217" s="64"/>
      <c r="O1217" s="62"/>
    </row>
    <row r="1218" spans="1:15" s="48" customFormat="1" ht="15" hidden="1" x14ac:dyDescent="0.25">
      <c r="A1218" s="46" t="s">
        <v>491</v>
      </c>
      <c r="B1218" s="47">
        <v>1</v>
      </c>
      <c r="C1218" s="48" t="s">
        <v>4767</v>
      </c>
      <c r="D1218" s="46" t="s">
        <v>2154</v>
      </c>
      <c r="E1218" s="49">
        <v>21910.918855268508</v>
      </c>
      <c r="F1218" s="50">
        <v>2.7498209453462765</v>
      </c>
      <c r="G1218" s="51">
        <v>4.3291436291012362</v>
      </c>
      <c r="H1218" s="52"/>
      <c r="I1218" s="61"/>
      <c r="J1218" s="61"/>
      <c r="K1218" s="61"/>
      <c r="L1218" s="61"/>
      <c r="M1218" s="62"/>
      <c r="N1218" s="64"/>
      <c r="O1218" s="62"/>
    </row>
    <row r="1219" spans="1:15" s="48" customFormat="1" ht="15" hidden="1" x14ac:dyDescent="0.25">
      <c r="A1219" s="46" t="s">
        <v>3120</v>
      </c>
      <c r="B1219" s="47">
        <v>10</v>
      </c>
      <c r="C1219" s="48" t="s">
        <v>4768</v>
      </c>
      <c r="D1219" s="46" t="s">
        <v>3121</v>
      </c>
      <c r="E1219" s="49">
        <v>4689.1214137373026</v>
      </c>
      <c r="F1219" s="50">
        <v>7.3794285425467026</v>
      </c>
      <c r="G1219" s="51">
        <v>3.6430833257918018</v>
      </c>
      <c r="H1219" s="52"/>
      <c r="I1219" s="61"/>
      <c r="J1219" s="61"/>
      <c r="K1219" s="61"/>
      <c r="L1219" s="61"/>
      <c r="M1219" s="62"/>
      <c r="N1219" s="64"/>
      <c r="O1219" s="62"/>
    </row>
    <row r="1220" spans="1:15" s="48" customFormat="1" ht="15" hidden="1" x14ac:dyDescent="0.25">
      <c r="A1220" s="46" t="s">
        <v>492</v>
      </c>
      <c r="B1220" s="47">
        <v>10</v>
      </c>
      <c r="C1220" s="48" t="s">
        <v>4769</v>
      </c>
      <c r="D1220" s="46" t="s">
        <v>493</v>
      </c>
      <c r="E1220" s="49">
        <v>330045.42323821783</v>
      </c>
      <c r="F1220" s="50">
        <v>3.4602360090165836</v>
      </c>
      <c r="G1220" s="51">
        <v>2.2480492512241668</v>
      </c>
      <c r="H1220" s="52"/>
      <c r="I1220" s="61"/>
      <c r="J1220" s="61"/>
      <c r="K1220" s="61"/>
      <c r="L1220" s="61"/>
      <c r="M1220" s="62"/>
      <c r="N1220" s="64"/>
      <c r="O1220" s="62"/>
    </row>
    <row r="1221" spans="1:15" s="48" customFormat="1" ht="15" hidden="1" x14ac:dyDescent="0.25">
      <c r="A1221" s="46" t="s">
        <v>2155</v>
      </c>
      <c r="B1221" s="47">
        <v>1</v>
      </c>
      <c r="C1221" s="48" t="s">
        <v>4770</v>
      </c>
      <c r="D1221" s="46" t="s">
        <v>2156</v>
      </c>
      <c r="E1221" s="49">
        <v>750675.86311781406</v>
      </c>
      <c r="F1221" s="50">
        <v>1.2957150828857096</v>
      </c>
      <c r="G1221" s="51">
        <v>0.28983400248074542</v>
      </c>
      <c r="H1221" s="52"/>
      <c r="I1221" s="61"/>
      <c r="J1221" s="61"/>
      <c r="K1221" s="61"/>
      <c r="L1221" s="61"/>
      <c r="M1221" s="62"/>
      <c r="N1221" s="64"/>
      <c r="O1221" s="62"/>
    </row>
    <row r="1222" spans="1:15" s="48" customFormat="1" ht="15" hidden="1" x14ac:dyDescent="0.25">
      <c r="A1222" s="46" t="s">
        <v>2157</v>
      </c>
      <c r="B1222" s="47">
        <v>1</v>
      </c>
      <c r="C1222" s="48" t="s">
        <v>4771</v>
      </c>
      <c r="D1222" s="46" t="s">
        <v>2158</v>
      </c>
      <c r="E1222" s="49">
        <v>63459.337182506919</v>
      </c>
      <c r="F1222" s="50">
        <v>2.9912940605425509</v>
      </c>
      <c r="G1222" s="51">
        <v>0.78230913086310094</v>
      </c>
      <c r="H1222" s="52"/>
      <c r="I1222" s="61"/>
      <c r="J1222" s="61"/>
      <c r="K1222" s="61"/>
      <c r="L1222" s="61"/>
      <c r="M1222" s="62"/>
      <c r="N1222" s="64"/>
      <c r="O1222" s="62"/>
    </row>
    <row r="1223" spans="1:15" s="48" customFormat="1" ht="15" hidden="1" x14ac:dyDescent="0.25">
      <c r="A1223" s="46" t="s">
        <v>2159</v>
      </c>
      <c r="B1223" s="47">
        <v>1</v>
      </c>
      <c r="C1223" s="48" t="s">
        <v>4772</v>
      </c>
      <c r="D1223" s="46" t="s">
        <v>2160</v>
      </c>
      <c r="E1223" s="49">
        <v>5582.5149015891366</v>
      </c>
      <c r="F1223" s="50">
        <v>3.7635714136686267</v>
      </c>
      <c r="G1223" s="51">
        <v>0.72689579674760751</v>
      </c>
      <c r="H1223" s="52"/>
      <c r="I1223" s="61"/>
      <c r="J1223" s="61"/>
      <c r="K1223" s="61"/>
      <c r="L1223" s="61"/>
      <c r="M1223" s="62"/>
      <c r="N1223" s="64"/>
      <c r="O1223" s="62"/>
    </row>
    <row r="1224" spans="1:15" s="48" customFormat="1" ht="15" hidden="1" x14ac:dyDescent="0.25">
      <c r="A1224" s="46" t="s">
        <v>2161</v>
      </c>
      <c r="B1224" s="47">
        <v>10</v>
      </c>
      <c r="C1224" s="48" t="s">
        <v>4773</v>
      </c>
      <c r="D1224" s="46" t="s">
        <v>2162</v>
      </c>
      <c r="E1224" s="49">
        <v>3850.9311714498326</v>
      </c>
      <c r="F1224" s="50">
        <v>1.9095557860182331</v>
      </c>
      <c r="G1224" s="51">
        <v>0.80935205774474894</v>
      </c>
      <c r="H1224" s="52"/>
      <c r="I1224" s="61"/>
      <c r="J1224" s="61"/>
      <c r="K1224" s="61"/>
      <c r="L1224" s="61"/>
      <c r="M1224" s="62"/>
      <c r="N1224" s="64"/>
      <c r="O1224" s="62"/>
    </row>
    <row r="1225" spans="1:15" s="48" customFormat="1" ht="15" hidden="1" x14ac:dyDescent="0.25">
      <c r="A1225" s="46" t="s">
        <v>2163</v>
      </c>
      <c r="B1225" s="47">
        <v>10</v>
      </c>
      <c r="C1225" s="48" t="s">
        <v>4774</v>
      </c>
      <c r="D1225" s="46" t="s">
        <v>2164</v>
      </c>
      <c r="E1225" s="49">
        <v>10660.674656759016</v>
      </c>
      <c r="F1225" s="50">
        <v>2.0799181303166212</v>
      </c>
      <c r="G1225" s="51">
        <v>2.6560287329137631</v>
      </c>
      <c r="H1225" s="52"/>
      <c r="I1225" s="61"/>
      <c r="J1225" s="61"/>
      <c r="K1225" s="61"/>
      <c r="L1225" s="61"/>
      <c r="M1225" s="62"/>
      <c r="N1225" s="64"/>
      <c r="O1225" s="62"/>
    </row>
    <row r="1226" spans="1:15" s="48" customFormat="1" ht="15" hidden="1" x14ac:dyDescent="0.25">
      <c r="A1226" s="46" t="s">
        <v>494</v>
      </c>
      <c r="B1226" s="47">
        <v>1</v>
      </c>
      <c r="C1226" s="48" t="s">
        <v>4775</v>
      </c>
      <c r="D1226" s="46" t="s">
        <v>2165</v>
      </c>
      <c r="E1226" s="49">
        <v>69928.499228850007</v>
      </c>
      <c r="F1226" s="50">
        <v>2.5439830893239885</v>
      </c>
      <c r="G1226" s="51">
        <v>1.2151087277462107</v>
      </c>
      <c r="H1226" s="52"/>
      <c r="I1226" s="61"/>
      <c r="J1226" s="61"/>
      <c r="K1226" s="61"/>
      <c r="L1226" s="61"/>
      <c r="M1226" s="62"/>
      <c r="N1226" s="64"/>
      <c r="O1226" s="62"/>
    </row>
    <row r="1227" spans="1:15" s="48" customFormat="1" ht="15" hidden="1" x14ac:dyDescent="0.25">
      <c r="A1227" s="46" t="s">
        <v>495</v>
      </c>
      <c r="B1227" s="47">
        <v>5</v>
      </c>
      <c r="C1227" s="48" t="s">
        <v>4776</v>
      </c>
      <c r="D1227" s="46" t="s">
        <v>496</v>
      </c>
      <c r="E1227" s="49">
        <v>9397.2869503702968</v>
      </c>
      <c r="F1227" s="50">
        <v>7.7465572121463708</v>
      </c>
      <c r="G1227" s="51">
        <v>0.30454305862980918</v>
      </c>
      <c r="H1227" s="52"/>
      <c r="I1227" s="61"/>
      <c r="J1227" s="61"/>
      <c r="K1227" s="61"/>
      <c r="L1227" s="61"/>
      <c r="M1227" s="62"/>
      <c r="N1227" s="64"/>
      <c r="O1227" s="62"/>
    </row>
    <row r="1228" spans="1:15" s="48" customFormat="1" ht="15" hidden="1" x14ac:dyDescent="0.25">
      <c r="A1228" s="46" t="s">
        <v>2166</v>
      </c>
      <c r="B1228" s="47">
        <v>5</v>
      </c>
      <c r="C1228" s="48" t="s">
        <v>4777</v>
      </c>
      <c r="D1228" s="46" t="s">
        <v>2167</v>
      </c>
      <c r="E1228" s="49">
        <v>47919.556008253247</v>
      </c>
      <c r="F1228" s="50">
        <v>2.9398440706699525</v>
      </c>
      <c r="G1228" s="51">
        <v>0.95986089766158189</v>
      </c>
      <c r="H1228" s="52"/>
      <c r="I1228" s="61"/>
      <c r="J1228" s="61"/>
      <c r="K1228" s="61"/>
      <c r="L1228" s="61"/>
      <c r="M1228" s="62"/>
      <c r="N1228" s="64"/>
      <c r="O1228" s="62"/>
    </row>
    <row r="1229" spans="1:15" s="48" customFormat="1" ht="15" hidden="1" x14ac:dyDescent="0.25">
      <c r="A1229" s="46" t="s">
        <v>2168</v>
      </c>
      <c r="B1229" s="47">
        <v>10</v>
      </c>
      <c r="C1229" s="48" t="s">
        <v>4778</v>
      </c>
      <c r="D1229" s="46" t="s">
        <v>2169</v>
      </c>
      <c r="E1229" s="49">
        <v>466.46783506861539</v>
      </c>
      <c r="F1229" s="50">
        <v>100.65890929670049</v>
      </c>
      <c r="G1229" s="51">
        <v>22.690916061828347</v>
      </c>
      <c r="H1229" s="52"/>
      <c r="I1229" s="61"/>
      <c r="J1229" s="61"/>
      <c r="K1229" s="61"/>
      <c r="L1229" s="61"/>
      <c r="M1229" s="62"/>
      <c r="N1229" s="64"/>
      <c r="O1229" s="62"/>
    </row>
    <row r="1230" spans="1:15" s="48" customFormat="1" ht="15" hidden="1" x14ac:dyDescent="0.25">
      <c r="A1230" s="46" t="s">
        <v>2170</v>
      </c>
      <c r="B1230" s="47">
        <v>28</v>
      </c>
      <c r="C1230" s="48" t="s">
        <v>4779</v>
      </c>
      <c r="D1230" s="46" t="s">
        <v>2171</v>
      </c>
      <c r="E1230" s="49">
        <v>8106.9372110906988</v>
      </c>
      <c r="F1230" s="50">
        <v>1.2517499316655887</v>
      </c>
      <c r="G1230" s="51">
        <v>0.92302921254473047</v>
      </c>
      <c r="H1230" s="52"/>
      <c r="I1230" s="61"/>
      <c r="J1230" s="61"/>
      <c r="K1230" s="61"/>
      <c r="L1230" s="61"/>
      <c r="M1230" s="62"/>
      <c r="N1230" s="64"/>
      <c r="O1230" s="62"/>
    </row>
    <row r="1231" spans="1:15" s="48" customFormat="1" ht="15" hidden="1" x14ac:dyDescent="0.25">
      <c r="A1231" s="46" t="s">
        <v>2172</v>
      </c>
      <c r="B1231" s="47">
        <v>28</v>
      </c>
      <c r="C1231" s="48" t="s">
        <v>4780</v>
      </c>
      <c r="D1231" s="46" t="s">
        <v>2173</v>
      </c>
      <c r="E1231" s="49">
        <v>1698.8225088245235</v>
      </c>
      <c r="F1231" s="50">
        <v>1.3326043705215826</v>
      </c>
      <c r="G1231" s="51">
        <v>1.5078785160463271</v>
      </c>
      <c r="H1231" s="52"/>
      <c r="I1231" s="61"/>
      <c r="J1231" s="61"/>
      <c r="K1231" s="61"/>
      <c r="L1231" s="61"/>
      <c r="M1231" s="62"/>
      <c r="N1231" s="64"/>
      <c r="O1231" s="62"/>
    </row>
    <row r="1232" spans="1:15" s="48" customFormat="1" ht="15" hidden="1" x14ac:dyDescent="0.25">
      <c r="A1232" s="46" t="s">
        <v>2174</v>
      </c>
      <c r="B1232" s="47">
        <v>28</v>
      </c>
      <c r="C1232" s="48" t="s">
        <v>4781</v>
      </c>
      <c r="D1232" s="46" t="s">
        <v>2175</v>
      </c>
      <c r="E1232" s="49">
        <v>724.15267551282886</v>
      </c>
      <c r="F1232" s="50">
        <v>1.4750603513872904</v>
      </c>
      <c r="G1232" s="51">
        <v>1.120023055724549</v>
      </c>
      <c r="H1232" s="52"/>
      <c r="I1232" s="61"/>
      <c r="J1232" s="61"/>
      <c r="K1232" s="61"/>
      <c r="L1232" s="61"/>
      <c r="M1232" s="62"/>
      <c r="N1232" s="64"/>
      <c r="O1232" s="62"/>
    </row>
    <row r="1233" spans="1:15" s="48" customFormat="1" ht="15" hidden="1" x14ac:dyDescent="0.25">
      <c r="A1233" s="46" t="s">
        <v>2176</v>
      </c>
      <c r="B1233" s="47">
        <v>1</v>
      </c>
      <c r="C1233" s="48" t="s">
        <v>4782</v>
      </c>
      <c r="D1233" s="46" t="s">
        <v>2177</v>
      </c>
      <c r="E1233" s="49">
        <v>21466.929209847003</v>
      </c>
      <c r="F1233" s="50">
        <v>5.0229396177697883</v>
      </c>
      <c r="G1233" s="51">
        <v>0.61508540063637362</v>
      </c>
      <c r="H1233" s="52"/>
      <c r="I1233" s="61"/>
      <c r="J1233" s="61"/>
      <c r="K1233" s="61"/>
      <c r="L1233" s="61"/>
      <c r="M1233" s="62"/>
      <c r="N1233" s="64"/>
      <c r="O1233" s="62"/>
    </row>
    <row r="1234" spans="1:15" s="48" customFormat="1" ht="15" hidden="1" x14ac:dyDescent="0.25">
      <c r="A1234" s="46" t="s">
        <v>497</v>
      </c>
      <c r="B1234" s="47">
        <v>100</v>
      </c>
      <c r="C1234" s="48" t="s">
        <v>4783</v>
      </c>
      <c r="D1234" s="46" t="s">
        <v>498</v>
      </c>
      <c r="E1234" s="49">
        <v>43128.219480514526</v>
      </c>
      <c r="F1234" s="50">
        <v>11.175441033863194</v>
      </c>
      <c r="G1234" s="51">
        <v>14.19551830323967</v>
      </c>
      <c r="H1234" s="52"/>
      <c r="I1234" s="61"/>
      <c r="J1234" s="61"/>
      <c r="K1234" s="61"/>
      <c r="L1234" s="61"/>
      <c r="M1234" s="62"/>
      <c r="N1234" s="64"/>
      <c r="O1234" s="62"/>
    </row>
    <row r="1235" spans="1:15" s="48" customFormat="1" ht="15" hidden="1" x14ac:dyDescent="0.25">
      <c r="A1235" s="46" t="s">
        <v>2178</v>
      </c>
      <c r="B1235" s="47">
        <v>50</v>
      </c>
      <c r="C1235" s="48" t="s">
        <v>4784</v>
      </c>
      <c r="D1235" s="46" t="s">
        <v>2179</v>
      </c>
      <c r="E1235" s="49">
        <v>307986.9508767724</v>
      </c>
      <c r="F1235" s="50">
        <v>8.4413515546644291</v>
      </c>
      <c r="G1235" s="51">
        <v>12.698465876849179</v>
      </c>
      <c r="H1235" s="52"/>
      <c r="I1235" s="61"/>
      <c r="J1235" s="61"/>
      <c r="K1235" s="61"/>
      <c r="L1235" s="61"/>
      <c r="M1235" s="62"/>
      <c r="N1235" s="64"/>
      <c r="O1235" s="62"/>
    </row>
    <row r="1236" spans="1:15" s="48" customFormat="1" ht="15" hidden="1" x14ac:dyDescent="0.25">
      <c r="A1236" s="46" t="s">
        <v>3122</v>
      </c>
      <c r="B1236" s="47">
        <v>120</v>
      </c>
      <c r="C1236" s="48" t="s">
        <v>4785</v>
      </c>
      <c r="D1236" s="46" t="s">
        <v>3123</v>
      </c>
      <c r="E1236" s="49">
        <v>5783.3778495416045</v>
      </c>
      <c r="F1236" s="50">
        <v>62.742437143158625</v>
      </c>
      <c r="G1236" s="51">
        <v>15.259536114377912</v>
      </c>
      <c r="H1236" s="52"/>
      <c r="I1236" s="61"/>
      <c r="J1236" s="61"/>
      <c r="K1236" s="61"/>
      <c r="L1236" s="61"/>
      <c r="M1236" s="62"/>
      <c r="N1236" s="64"/>
      <c r="O1236" s="62"/>
    </row>
    <row r="1237" spans="1:15" s="48" customFormat="1" ht="15" hidden="1" x14ac:dyDescent="0.25">
      <c r="A1237" s="46" t="s">
        <v>3124</v>
      </c>
      <c r="B1237" s="47">
        <v>120</v>
      </c>
      <c r="C1237" s="48" t="s">
        <v>4786</v>
      </c>
      <c r="D1237" s="46" t="s">
        <v>3125</v>
      </c>
      <c r="E1237" s="49">
        <v>13023.235030084848</v>
      </c>
      <c r="F1237" s="50">
        <v>123.72462411050431</v>
      </c>
      <c r="G1237" s="51">
        <v>33.668560252443427</v>
      </c>
      <c r="H1237" s="52"/>
      <c r="I1237" s="61"/>
      <c r="J1237" s="61"/>
      <c r="K1237" s="61"/>
      <c r="L1237" s="61"/>
      <c r="M1237" s="62"/>
      <c r="N1237" s="64"/>
      <c r="O1237" s="62"/>
    </row>
    <row r="1238" spans="1:15" s="48" customFormat="1" ht="15" hidden="1" x14ac:dyDescent="0.25">
      <c r="A1238" s="46" t="s">
        <v>2180</v>
      </c>
      <c r="B1238" s="47">
        <v>56</v>
      </c>
      <c r="C1238" s="48" t="s">
        <v>4787</v>
      </c>
      <c r="D1238" s="46" t="s">
        <v>2181</v>
      </c>
      <c r="E1238" s="49">
        <v>394.38314243208151</v>
      </c>
      <c r="F1238" s="50">
        <v>3.3828925642524412</v>
      </c>
      <c r="G1238" s="51">
        <v>0.67652834516102367</v>
      </c>
      <c r="H1238" s="52"/>
      <c r="I1238" s="61"/>
      <c r="J1238" s="61"/>
      <c r="K1238" s="61"/>
      <c r="L1238" s="61"/>
      <c r="M1238" s="62"/>
      <c r="N1238" s="64"/>
      <c r="O1238" s="62"/>
    </row>
    <row r="1239" spans="1:15" s="48" customFormat="1" ht="15" hidden="1" x14ac:dyDescent="0.25">
      <c r="A1239" s="46" t="s">
        <v>2182</v>
      </c>
      <c r="B1239" s="47">
        <v>84</v>
      </c>
      <c r="C1239" s="48" t="s">
        <v>4788</v>
      </c>
      <c r="D1239" s="46" t="s">
        <v>2183</v>
      </c>
      <c r="E1239" s="49">
        <v>3331.3002328239381</v>
      </c>
      <c r="F1239" s="50">
        <v>4.0531370505006059</v>
      </c>
      <c r="G1239" s="51">
        <v>0.71909032285659613</v>
      </c>
      <c r="H1239" s="52"/>
      <c r="I1239" s="61"/>
      <c r="J1239" s="61"/>
      <c r="K1239" s="61"/>
      <c r="L1239" s="61"/>
      <c r="M1239" s="62"/>
      <c r="N1239" s="64"/>
      <c r="O1239" s="62"/>
    </row>
    <row r="1240" spans="1:15" s="48" customFormat="1" ht="15" hidden="1" x14ac:dyDescent="0.25">
      <c r="A1240" s="46" t="s">
        <v>499</v>
      </c>
      <c r="B1240" s="47">
        <v>10</v>
      </c>
      <c r="C1240" s="48" t="s">
        <v>4789</v>
      </c>
      <c r="D1240" s="46" t="s">
        <v>500</v>
      </c>
      <c r="E1240" s="49">
        <v>32749.275857888162</v>
      </c>
      <c r="F1240" s="50">
        <v>3.4628501097890525</v>
      </c>
      <c r="G1240" s="51">
        <v>8.385528202547226</v>
      </c>
      <c r="H1240" s="52"/>
      <c r="I1240" s="61"/>
      <c r="J1240" s="61"/>
      <c r="K1240" s="61"/>
      <c r="L1240" s="61"/>
      <c r="M1240" s="62"/>
      <c r="N1240" s="64"/>
      <c r="O1240" s="62"/>
    </row>
    <row r="1241" spans="1:15" s="48" customFormat="1" ht="15" hidden="1" x14ac:dyDescent="0.25">
      <c r="A1241" s="46" t="s">
        <v>2184</v>
      </c>
      <c r="B1241" s="47">
        <v>1</v>
      </c>
      <c r="C1241" s="48" t="s">
        <v>4790</v>
      </c>
      <c r="D1241" s="46" t="s">
        <v>2185</v>
      </c>
      <c r="E1241" s="49">
        <v>668.58873009833042</v>
      </c>
      <c r="F1241" s="50">
        <v>110.5512502269212</v>
      </c>
      <c r="G1241" s="51">
        <v>3.1896187990497178</v>
      </c>
      <c r="H1241" s="52"/>
      <c r="I1241" s="61"/>
      <c r="J1241" s="61"/>
      <c r="K1241" s="61"/>
      <c r="L1241" s="61"/>
      <c r="M1241" s="62"/>
      <c r="N1241" s="64"/>
      <c r="O1241" s="62"/>
    </row>
    <row r="1242" spans="1:15" s="48" customFormat="1" ht="15" hidden="1" x14ac:dyDescent="0.25">
      <c r="A1242" s="46" t="s">
        <v>2186</v>
      </c>
      <c r="B1242" s="47">
        <v>56</v>
      </c>
      <c r="C1242" s="48" t="s">
        <v>4791</v>
      </c>
      <c r="D1242" s="46" t="s">
        <v>2187</v>
      </c>
      <c r="E1242" s="49">
        <v>23041.955612795427</v>
      </c>
      <c r="F1242" s="50">
        <v>3.0177358714026328</v>
      </c>
      <c r="G1242" s="51">
        <v>1.9371328822621048</v>
      </c>
      <c r="H1242" s="52"/>
      <c r="I1242" s="61"/>
      <c r="J1242" s="61"/>
      <c r="K1242" s="61"/>
      <c r="L1242" s="61"/>
      <c r="M1242" s="62"/>
      <c r="N1242" s="64"/>
      <c r="O1242" s="62"/>
    </row>
    <row r="1243" spans="1:15" s="48" customFormat="1" ht="15" hidden="1" x14ac:dyDescent="0.25">
      <c r="A1243" s="46" t="s">
        <v>2188</v>
      </c>
      <c r="B1243" s="47">
        <v>28</v>
      </c>
      <c r="C1243" s="48" t="s">
        <v>4792</v>
      </c>
      <c r="D1243" s="46" t="s">
        <v>2189</v>
      </c>
      <c r="E1243" s="49">
        <v>144375.55892074108</v>
      </c>
      <c r="F1243" s="50">
        <v>0.86111307571284201</v>
      </c>
      <c r="G1243" s="51">
        <v>1.1047868418120341</v>
      </c>
      <c r="H1243" s="52"/>
      <c r="I1243" s="61"/>
      <c r="J1243" s="61"/>
      <c r="K1243" s="61"/>
      <c r="L1243" s="61"/>
      <c r="M1243" s="62"/>
      <c r="N1243" s="64"/>
      <c r="O1243" s="62"/>
    </row>
    <row r="1244" spans="1:15" s="48" customFormat="1" ht="15" hidden="1" x14ac:dyDescent="0.25">
      <c r="A1244" s="46" t="s">
        <v>2188</v>
      </c>
      <c r="B1244" s="47">
        <v>56</v>
      </c>
      <c r="C1244" s="48" t="s">
        <v>4793</v>
      </c>
      <c r="D1244" s="46" t="s">
        <v>2190</v>
      </c>
      <c r="E1244" s="49">
        <v>4573.5784945301712</v>
      </c>
      <c r="F1244" s="50">
        <v>2.8178962087156503</v>
      </c>
      <c r="G1244" s="51">
        <v>3.6668410557070796</v>
      </c>
      <c r="H1244" s="52"/>
      <c r="I1244" s="61"/>
      <c r="J1244" s="61"/>
      <c r="K1244" s="61"/>
      <c r="L1244" s="61"/>
      <c r="M1244" s="62"/>
      <c r="N1244" s="64"/>
      <c r="O1244" s="62"/>
    </row>
    <row r="1245" spans="1:15" s="48" customFormat="1" ht="15" hidden="1" x14ac:dyDescent="0.25">
      <c r="A1245" s="46" t="s">
        <v>2191</v>
      </c>
      <c r="B1245" s="47">
        <v>56</v>
      </c>
      <c r="C1245" s="48" t="s">
        <v>4794</v>
      </c>
      <c r="D1245" s="46" t="s">
        <v>2192</v>
      </c>
      <c r="E1245" s="49">
        <v>7049.2285640826449</v>
      </c>
      <c r="F1245" s="50">
        <v>6.764884790794949</v>
      </c>
      <c r="G1245" s="51">
        <v>4.0016294298116648</v>
      </c>
      <c r="H1245" s="52"/>
      <c r="I1245" s="61"/>
      <c r="J1245" s="61"/>
      <c r="K1245" s="61"/>
      <c r="L1245" s="61"/>
      <c r="M1245" s="62"/>
      <c r="N1245" s="64"/>
      <c r="O1245" s="62"/>
    </row>
    <row r="1246" spans="1:15" s="48" customFormat="1" ht="15" hidden="1" x14ac:dyDescent="0.25">
      <c r="A1246" s="46" t="s">
        <v>2193</v>
      </c>
      <c r="B1246" s="47">
        <v>28</v>
      </c>
      <c r="C1246" s="48" t="s">
        <v>4795</v>
      </c>
      <c r="D1246" s="46" t="s">
        <v>2194</v>
      </c>
      <c r="E1246" s="49">
        <v>51475.639946579933</v>
      </c>
      <c r="F1246" s="50">
        <v>0.68675575158825686</v>
      </c>
      <c r="G1246" s="51">
        <v>1.0019115325852113</v>
      </c>
      <c r="H1246" s="52"/>
      <c r="I1246" s="61"/>
      <c r="J1246" s="61"/>
      <c r="K1246" s="61"/>
      <c r="L1246" s="61"/>
      <c r="M1246" s="62"/>
      <c r="N1246" s="64"/>
      <c r="O1246" s="62"/>
    </row>
    <row r="1247" spans="1:15" s="48" customFormat="1" ht="15" hidden="1" x14ac:dyDescent="0.25">
      <c r="A1247" s="46" t="s">
        <v>2193</v>
      </c>
      <c r="B1247" s="47">
        <v>56</v>
      </c>
      <c r="C1247" s="48" t="s">
        <v>4796</v>
      </c>
      <c r="D1247" s="46" t="s">
        <v>2195</v>
      </c>
      <c r="E1247" s="49">
        <v>768.50988799537299</v>
      </c>
      <c r="F1247" s="50">
        <v>5.2542968712255682</v>
      </c>
      <c r="G1247" s="51">
        <v>1.6360563652017439</v>
      </c>
      <c r="H1247" s="52"/>
      <c r="I1247" s="61"/>
      <c r="J1247" s="61"/>
      <c r="K1247" s="61"/>
      <c r="L1247" s="61"/>
      <c r="M1247" s="62"/>
      <c r="N1247" s="64"/>
      <c r="O1247" s="62"/>
    </row>
    <row r="1248" spans="1:15" s="48" customFormat="1" ht="15" hidden="1" x14ac:dyDescent="0.25">
      <c r="A1248" s="46" t="s">
        <v>2196</v>
      </c>
      <c r="B1248" s="47">
        <v>28</v>
      </c>
      <c r="C1248" s="48" t="s">
        <v>4797</v>
      </c>
      <c r="D1248" s="46" t="s">
        <v>2197</v>
      </c>
      <c r="E1248" s="49">
        <v>12876.349737662822</v>
      </c>
      <c r="F1248" s="50">
        <v>1.3994809683750353</v>
      </c>
      <c r="G1248" s="51">
        <v>1.734052174667557</v>
      </c>
      <c r="H1248" s="52"/>
      <c r="I1248" s="61"/>
      <c r="J1248" s="61"/>
      <c r="K1248" s="61"/>
      <c r="L1248" s="61"/>
      <c r="M1248" s="62"/>
      <c r="N1248" s="64"/>
      <c r="O1248" s="62"/>
    </row>
    <row r="1249" spans="1:15" s="48" customFormat="1" ht="15" hidden="1" x14ac:dyDescent="0.25">
      <c r="A1249" s="46" t="s">
        <v>3126</v>
      </c>
      <c r="B1249" s="47">
        <v>90</v>
      </c>
      <c r="C1249" s="48" t="s">
        <v>4798</v>
      </c>
      <c r="D1249" s="46" t="s">
        <v>3127</v>
      </c>
      <c r="E1249" s="49">
        <v>12825.38415395841</v>
      </c>
      <c r="F1249" s="50">
        <v>5.5969873914337942</v>
      </c>
      <c r="G1249" s="51">
        <v>3.4177532610725994</v>
      </c>
      <c r="H1249" s="52"/>
      <c r="I1249" s="61"/>
      <c r="J1249" s="61"/>
      <c r="K1249" s="61"/>
      <c r="L1249" s="61"/>
      <c r="M1249" s="62"/>
      <c r="N1249" s="64"/>
      <c r="O1249" s="62"/>
    </row>
    <row r="1250" spans="1:15" s="48" customFormat="1" ht="15" hidden="1" x14ac:dyDescent="0.25">
      <c r="A1250" s="46" t="s">
        <v>501</v>
      </c>
      <c r="B1250" s="47">
        <v>10</v>
      </c>
      <c r="C1250" s="48" t="s">
        <v>4799</v>
      </c>
      <c r="D1250" s="46" t="s">
        <v>502</v>
      </c>
      <c r="E1250" s="49">
        <v>79425.207957684994</v>
      </c>
      <c r="F1250" s="50">
        <v>3.1467928020176736</v>
      </c>
      <c r="G1250" s="51">
        <v>1.9458042818862737</v>
      </c>
      <c r="H1250" s="52"/>
      <c r="I1250" s="61"/>
      <c r="J1250" s="61"/>
      <c r="K1250" s="61"/>
      <c r="L1250" s="61"/>
      <c r="M1250" s="62"/>
      <c r="N1250" s="64"/>
      <c r="O1250" s="62"/>
    </row>
    <row r="1251" spans="1:15" s="48" customFormat="1" ht="15" hidden="1" x14ac:dyDescent="0.25">
      <c r="A1251" s="46" t="s">
        <v>503</v>
      </c>
      <c r="B1251" s="47">
        <v>10</v>
      </c>
      <c r="C1251" s="48" t="s">
        <v>4800</v>
      </c>
      <c r="D1251" s="46" t="s">
        <v>504</v>
      </c>
      <c r="E1251" s="49">
        <v>3549.932854084298</v>
      </c>
      <c r="F1251" s="50">
        <v>5.4722689128189064</v>
      </c>
      <c r="G1251" s="51">
        <v>0.25761077303138852</v>
      </c>
      <c r="H1251" s="52"/>
      <c r="I1251" s="61"/>
      <c r="J1251" s="61"/>
      <c r="K1251" s="61"/>
      <c r="L1251" s="61"/>
      <c r="M1251" s="62"/>
      <c r="N1251" s="64"/>
      <c r="O1251" s="62"/>
    </row>
    <row r="1252" spans="1:15" s="48" customFormat="1" ht="15" hidden="1" x14ac:dyDescent="0.25">
      <c r="A1252" s="46" t="s">
        <v>2198</v>
      </c>
      <c r="B1252" s="47">
        <v>60</v>
      </c>
      <c r="C1252" s="48" t="s">
        <v>4801</v>
      </c>
      <c r="D1252" s="46" t="s">
        <v>2199</v>
      </c>
      <c r="E1252" s="49">
        <v>13710.326050421223</v>
      </c>
      <c r="F1252" s="50">
        <v>3.3992298453447916</v>
      </c>
      <c r="G1252" s="51">
        <v>3.8757344614955658</v>
      </c>
      <c r="H1252" s="52"/>
      <c r="I1252" s="61"/>
      <c r="J1252" s="61"/>
      <c r="K1252" s="61"/>
      <c r="L1252" s="61"/>
      <c r="M1252" s="62"/>
      <c r="N1252" s="64"/>
      <c r="O1252" s="62"/>
    </row>
    <row r="1253" spans="1:15" s="48" customFormat="1" ht="15" hidden="1" x14ac:dyDescent="0.25">
      <c r="A1253" s="46" t="s">
        <v>2200</v>
      </c>
      <c r="B1253" s="47">
        <v>30</v>
      </c>
      <c r="C1253" s="48" t="s">
        <v>4802</v>
      </c>
      <c r="D1253" s="46" t="s">
        <v>2201</v>
      </c>
      <c r="E1253" s="49">
        <v>32777.438488995656</v>
      </c>
      <c r="F1253" s="50">
        <v>11.250599946173507</v>
      </c>
      <c r="G1253" s="51">
        <v>10.217120825067958</v>
      </c>
      <c r="H1253" s="52"/>
      <c r="I1253" s="61"/>
      <c r="J1253" s="61"/>
      <c r="K1253" s="61"/>
      <c r="L1253" s="61"/>
      <c r="M1253" s="62"/>
      <c r="N1253" s="64"/>
      <c r="O1253" s="62"/>
    </row>
    <row r="1254" spans="1:15" s="48" customFormat="1" ht="15" hidden="1" x14ac:dyDescent="0.25">
      <c r="A1254" s="46" t="s">
        <v>2202</v>
      </c>
      <c r="B1254" s="47">
        <v>5</v>
      </c>
      <c r="C1254" s="48" t="s">
        <v>4803</v>
      </c>
      <c r="D1254" s="46" t="s">
        <v>2203</v>
      </c>
      <c r="E1254" s="49">
        <v>1703.9039715901017</v>
      </c>
      <c r="F1254" s="50">
        <v>50.119226390619495</v>
      </c>
      <c r="G1254" s="51">
        <v>0.47603160802180167</v>
      </c>
      <c r="H1254" s="52"/>
      <c r="I1254" s="61"/>
      <c r="J1254" s="61"/>
      <c r="K1254" s="61"/>
      <c r="L1254" s="61"/>
      <c r="M1254" s="62"/>
      <c r="N1254" s="64"/>
      <c r="O1254" s="62"/>
    </row>
    <row r="1255" spans="1:15" s="48" customFormat="1" ht="15" hidden="1" x14ac:dyDescent="0.25">
      <c r="A1255" s="46" t="s">
        <v>2204</v>
      </c>
      <c r="B1255" s="47">
        <v>60</v>
      </c>
      <c r="C1255" s="48" t="s">
        <v>4804</v>
      </c>
      <c r="D1255" s="46" t="s">
        <v>2205</v>
      </c>
      <c r="E1255" s="49">
        <v>29850.068589366972</v>
      </c>
      <c r="F1255" s="50">
        <v>1.3940889976655995</v>
      </c>
      <c r="G1255" s="51">
        <v>0.66882343364189634</v>
      </c>
      <c r="H1255" s="52"/>
      <c r="I1255" s="61"/>
      <c r="J1255" s="61"/>
      <c r="K1255" s="61"/>
      <c r="L1255" s="61"/>
      <c r="M1255" s="62"/>
      <c r="N1255" s="64"/>
      <c r="O1255" s="62"/>
    </row>
    <row r="1256" spans="1:15" s="48" customFormat="1" ht="15" hidden="1" x14ac:dyDescent="0.25">
      <c r="A1256" s="46" t="s">
        <v>2206</v>
      </c>
      <c r="B1256" s="47">
        <v>60</v>
      </c>
      <c r="C1256" s="48" t="s">
        <v>4805</v>
      </c>
      <c r="D1256" s="46" t="s">
        <v>2207</v>
      </c>
      <c r="E1256" s="49">
        <v>10984.646343249828</v>
      </c>
      <c r="F1256" s="50">
        <v>3.1668777685662106</v>
      </c>
      <c r="G1256" s="51">
        <v>1.1887440433157359</v>
      </c>
      <c r="H1256" s="52"/>
      <c r="I1256" s="61"/>
      <c r="J1256" s="61"/>
      <c r="K1256" s="61"/>
      <c r="L1256" s="61"/>
      <c r="M1256" s="62"/>
      <c r="N1256" s="64"/>
      <c r="O1256" s="62"/>
    </row>
    <row r="1257" spans="1:15" s="48" customFormat="1" ht="15" hidden="1" x14ac:dyDescent="0.25">
      <c r="A1257" s="46" t="s">
        <v>3128</v>
      </c>
      <c r="B1257" s="47">
        <v>60</v>
      </c>
      <c r="C1257" s="48" t="s">
        <v>4806</v>
      </c>
      <c r="D1257" s="46" t="s">
        <v>3129</v>
      </c>
      <c r="E1257" s="49">
        <v>33</v>
      </c>
      <c r="F1257" s="50">
        <v>1501.0149733333337</v>
      </c>
      <c r="G1257" s="51">
        <v>136.45590666666666</v>
      </c>
      <c r="H1257" s="52"/>
      <c r="I1257" s="61"/>
      <c r="J1257" s="61"/>
      <c r="K1257" s="61"/>
      <c r="L1257" s="61"/>
      <c r="M1257" s="62"/>
      <c r="N1257" s="64"/>
      <c r="O1257" s="62"/>
    </row>
    <row r="1258" spans="1:15" s="48" customFormat="1" ht="15" hidden="1" x14ac:dyDescent="0.25">
      <c r="A1258" s="46" t="s">
        <v>3340</v>
      </c>
      <c r="B1258" s="47">
        <v>60</v>
      </c>
      <c r="C1258" s="48" t="s">
        <v>4807</v>
      </c>
      <c r="D1258" s="46" t="s">
        <v>3500</v>
      </c>
      <c r="E1258" s="49">
        <v>65.011859374964843</v>
      </c>
      <c r="F1258" s="50">
        <v>494.40206000903021</v>
      </c>
      <c r="G1258" s="51">
        <v>50.330639295231215</v>
      </c>
      <c r="H1258" s="52"/>
      <c r="I1258" s="61"/>
      <c r="J1258" s="61"/>
      <c r="K1258" s="61"/>
      <c r="L1258" s="61"/>
      <c r="M1258" s="62"/>
      <c r="N1258" s="64"/>
      <c r="O1258" s="62"/>
    </row>
    <row r="1259" spans="1:15" s="48" customFormat="1" ht="15" hidden="1" x14ac:dyDescent="0.25">
      <c r="A1259" s="46" t="s">
        <v>3130</v>
      </c>
      <c r="B1259" s="47">
        <v>60</v>
      </c>
      <c r="C1259" s="48" t="s">
        <v>4808</v>
      </c>
      <c r="D1259" s="46" t="s">
        <v>3131</v>
      </c>
      <c r="E1259" s="49">
        <v>33.211344036040828</v>
      </c>
      <c r="F1259" s="50">
        <v>716.25887149238633</v>
      </c>
      <c r="G1259" s="51">
        <v>186.36636701021595</v>
      </c>
      <c r="H1259" s="52"/>
      <c r="I1259" s="61"/>
      <c r="J1259" s="61"/>
      <c r="K1259" s="61"/>
      <c r="L1259" s="61"/>
      <c r="M1259" s="62"/>
      <c r="N1259" s="64"/>
      <c r="O1259" s="62"/>
    </row>
    <row r="1260" spans="1:15" s="48" customFormat="1" ht="15" hidden="1" x14ac:dyDescent="0.25">
      <c r="A1260" s="46" t="s">
        <v>2208</v>
      </c>
      <c r="B1260" s="47">
        <v>28</v>
      </c>
      <c r="C1260" s="48" t="s">
        <v>4809</v>
      </c>
      <c r="D1260" s="46" t="s">
        <v>2209</v>
      </c>
      <c r="E1260" s="49">
        <v>8831.4415542036295</v>
      </c>
      <c r="F1260" s="50">
        <v>0.39226898335199267</v>
      </c>
      <c r="G1260" s="51">
        <v>0.22735111493978991</v>
      </c>
      <c r="H1260" s="52"/>
      <c r="I1260" s="61"/>
      <c r="J1260" s="61"/>
      <c r="K1260" s="61"/>
      <c r="L1260" s="61"/>
      <c r="M1260" s="62"/>
      <c r="N1260" s="64"/>
      <c r="O1260" s="62"/>
    </row>
    <row r="1261" spans="1:15" s="48" customFormat="1" ht="15" hidden="1" x14ac:dyDescent="0.25">
      <c r="A1261" s="46" t="s">
        <v>3341</v>
      </c>
      <c r="B1261" s="47">
        <v>30</v>
      </c>
      <c r="C1261" s="48" t="s">
        <v>4810</v>
      </c>
      <c r="D1261" s="46" t="s">
        <v>3501</v>
      </c>
      <c r="E1261" s="49">
        <v>1912.0148397274315</v>
      </c>
      <c r="F1261" s="50">
        <v>6.9953604031162833</v>
      </c>
      <c r="G1261" s="51">
        <v>1.6846157842949527</v>
      </c>
      <c r="H1261" s="52"/>
      <c r="I1261" s="61"/>
      <c r="J1261" s="61"/>
      <c r="K1261" s="61"/>
      <c r="L1261" s="61"/>
      <c r="M1261" s="62"/>
      <c r="N1261" s="64"/>
      <c r="O1261" s="62"/>
    </row>
    <row r="1262" spans="1:15" s="48" customFormat="1" ht="15" hidden="1" x14ac:dyDescent="0.25">
      <c r="A1262" s="46" t="s">
        <v>2210</v>
      </c>
      <c r="B1262" s="47">
        <v>28</v>
      </c>
      <c r="C1262" s="48" t="s">
        <v>4811</v>
      </c>
      <c r="D1262" s="46" t="s">
        <v>2211</v>
      </c>
      <c r="E1262" s="49">
        <v>21041.730195309967</v>
      </c>
      <c r="F1262" s="50">
        <v>7.8708655259211824</v>
      </c>
      <c r="G1262" s="51">
        <v>0.9450725125674494</v>
      </c>
      <c r="H1262" s="52"/>
      <c r="I1262" s="61"/>
      <c r="J1262" s="61"/>
      <c r="K1262" s="61"/>
      <c r="L1262" s="61"/>
      <c r="M1262" s="62"/>
      <c r="N1262" s="64"/>
      <c r="O1262" s="62"/>
    </row>
    <row r="1263" spans="1:15" s="48" customFormat="1" ht="15" hidden="1" x14ac:dyDescent="0.25">
      <c r="A1263" s="46" t="s">
        <v>3342</v>
      </c>
      <c r="B1263" s="47">
        <v>1</v>
      </c>
      <c r="C1263" s="48" t="s">
        <v>4812</v>
      </c>
      <c r="D1263" s="46" t="s">
        <v>3502</v>
      </c>
      <c r="E1263" s="49">
        <v>2269.985668102745</v>
      </c>
      <c r="F1263" s="50">
        <v>419.59755640046995</v>
      </c>
      <c r="G1263" s="51">
        <v>18.790146457381134</v>
      </c>
      <c r="H1263" s="52"/>
      <c r="I1263" s="61"/>
      <c r="J1263" s="61"/>
      <c r="K1263" s="61"/>
      <c r="L1263" s="61"/>
      <c r="M1263" s="62"/>
      <c r="N1263" s="64"/>
      <c r="O1263" s="62"/>
    </row>
    <row r="1264" spans="1:15" s="48" customFormat="1" ht="15" hidden="1" x14ac:dyDescent="0.25">
      <c r="A1264" s="46" t="s">
        <v>2212</v>
      </c>
      <c r="B1264" s="47">
        <v>30</v>
      </c>
      <c r="C1264" s="48" t="s">
        <v>4813</v>
      </c>
      <c r="D1264" s="46" t="s">
        <v>2213</v>
      </c>
      <c r="E1264" s="49">
        <v>108542.53557428718</v>
      </c>
      <c r="F1264" s="50">
        <v>8.592726171959292</v>
      </c>
      <c r="G1264" s="51">
        <v>1.7448457469576004</v>
      </c>
      <c r="H1264" s="52"/>
      <c r="I1264" s="61"/>
      <c r="J1264" s="61"/>
      <c r="K1264" s="61"/>
      <c r="L1264" s="61"/>
      <c r="M1264" s="62"/>
      <c r="N1264" s="64"/>
      <c r="O1264" s="62"/>
    </row>
    <row r="1265" spans="1:15" s="48" customFormat="1" ht="15" hidden="1" x14ac:dyDescent="0.25">
      <c r="A1265" s="46" t="s">
        <v>2214</v>
      </c>
      <c r="B1265" s="47">
        <v>28</v>
      </c>
      <c r="C1265" s="48" t="s">
        <v>4814</v>
      </c>
      <c r="D1265" s="46" t="s">
        <v>2215</v>
      </c>
      <c r="E1265" s="49">
        <v>46374.140757471323</v>
      </c>
      <c r="F1265" s="50">
        <v>7.060239449229055</v>
      </c>
      <c r="G1265" s="51">
        <v>2.5809833882417843</v>
      </c>
      <c r="H1265" s="52"/>
      <c r="I1265" s="61"/>
      <c r="J1265" s="61"/>
      <c r="K1265" s="61"/>
      <c r="L1265" s="61"/>
      <c r="M1265" s="62"/>
      <c r="N1265" s="64"/>
      <c r="O1265" s="62"/>
    </row>
    <row r="1266" spans="1:15" s="48" customFormat="1" ht="15" hidden="1" x14ac:dyDescent="0.25">
      <c r="A1266" s="46" t="s">
        <v>2214</v>
      </c>
      <c r="B1266" s="47">
        <v>100</v>
      </c>
      <c r="C1266" s="48" t="s">
        <v>4815</v>
      </c>
      <c r="D1266" s="46" t="s">
        <v>3503</v>
      </c>
      <c r="E1266" s="49">
        <v>228.04135031471378</v>
      </c>
      <c r="F1266" s="50">
        <v>20.24662848921087</v>
      </c>
      <c r="G1266" s="51">
        <v>9.2309197757862513</v>
      </c>
      <c r="H1266" s="52"/>
      <c r="I1266" s="61"/>
      <c r="J1266" s="61"/>
      <c r="K1266" s="61"/>
      <c r="L1266" s="61"/>
      <c r="M1266" s="62"/>
      <c r="N1266" s="64"/>
      <c r="O1266" s="62"/>
    </row>
    <row r="1267" spans="1:15" s="48" customFormat="1" ht="15" hidden="1" x14ac:dyDescent="0.25">
      <c r="A1267" s="46" t="s">
        <v>2216</v>
      </c>
      <c r="B1267" s="47">
        <v>30</v>
      </c>
      <c r="C1267" s="48" t="s">
        <v>4816</v>
      </c>
      <c r="D1267" s="46" t="s">
        <v>2217</v>
      </c>
      <c r="E1267" s="49">
        <v>75.415240841859486</v>
      </c>
      <c r="F1267" s="50">
        <v>3.0837254831243186</v>
      </c>
      <c r="G1267" s="51">
        <v>0.45799619644897449</v>
      </c>
      <c r="H1267" s="52"/>
      <c r="I1267" s="61"/>
      <c r="J1267" s="61"/>
      <c r="K1267" s="61"/>
      <c r="L1267" s="61"/>
      <c r="M1267" s="62"/>
      <c r="N1267" s="64"/>
      <c r="O1267" s="62"/>
    </row>
    <row r="1268" spans="1:15" s="48" customFormat="1" ht="15" hidden="1" x14ac:dyDescent="0.25">
      <c r="A1268" s="46" t="s">
        <v>505</v>
      </c>
      <c r="B1268" s="47">
        <v>5</v>
      </c>
      <c r="C1268" s="48" t="s">
        <v>4817</v>
      </c>
      <c r="D1268" s="46" t="s">
        <v>506</v>
      </c>
      <c r="E1268" s="49">
        <v>4931.5527994297445</v>
      </c>
      <c r="F1268" s="50">
        <v>4.1707742848010074</v>
      </c>
      <c r="G1268" s="51">
        <v>0.70777137718637861</v>
      </c>
      <c r="H1268" s="52"/>
      <c r="I1268" s="61"/>
      <c r="J1268" s="61"/>
      <c r="K1268" s="61"/>
      <c r="L1268" s="61"/>
      <c r="M1268" s="62"/>
      <c r="N1268" s="64"/>
      <c r="O1268" s="62"/>
    </row>
    <row r="1269" spans="1:15" s="48" customFormat="1" ht="15" hidden="1" x14ac:dyDescent="0.25">
      <c r="A1269" s="46" t="s">
        <v>2218</v>
      </c>
      <c r="B1269" s="47">
        <v>5</v>
      </c>
      <c r="C1269" s="48" t="s">
        <v>4818</v>
      </c>
      <c r="D1269" s="46" t="s">
        <v>2219</v>
      </c>
      <c r="E1269" s="49">
        <v>48635.399768459378</v>
      </c>
      <c r="F1269" s="50">
        <v>6.6982521671646058</v>
      </c>
      <c r="G1269" s="51">
        <v>7.0794491579529781</v>
      </c>
      <c r="H1269" s="52"/>
      <c r="I1269" s="61"/>
      <c r="J1269" s="61"/>
      <c r="K1269" s="61"/>
      <c r="L1269" s="61"/>
      <c r="M1269" s="62"/>
      <c r="N1269" s="64"/>
      <c r="O1269" s="62"/>
    </row>
    <row r="1270" spans="1:15" s="48" customFormat="1" ht="15" hidden="1" x14ac:dyDescent="0.25">
      <c r="A1270" s="46" t="s">
        <v>2218</v>
      </c>
      <c r="B1270" s="47">
        <v>10</v>
      </c>
      <c r="C1270" s="48" t="s">
        <v>4819</v>
      </c>
      <c r="D1270" s="46" t="s">
        <v>2220</v>
      </c>
      <c r="E1270" s="49">
        <v>62996.687195066363</v>
      </c>
      <c r="F1270" s="50">
        <v>10.617565676570738</v>
      </c>
      <c r="G1270" s="51">
        <v>9.0034887411606199</v>
      </c>
      <c r="H1270" s="52"/>
      <c r="I1270" s="61"/>
      <c r="J1270" s="61"/>
      <c r="K1270" s="61"/>
      <c r="L1270" s="61"/>
      <c r="M1270" s="62"/>
      <c r="N1270" s="64"/>
      <c r="O1270" s="62"/>
    </row>
    <row r="1271" spans="1:15" s="48" customFormat="1" ht="15" hidden="1" x14ac:dyDescent="0.25">
      <c r="A1271" s="46" t="s">
        <v>507</v>
      </c>
      <c r="B1271" s="47">
        <v>10</v>
      </c>
      <c r="C1271" s="48" t="s">
        <v>4820</v>
      </c>
      <c r="D1271" s="46" t="s">
        <v>508</v>
      </c>
      <c r="E1271" s="49">
        <v>11816.288359204307</v>
      </c>
      <c r="F1271" s="50">
        <v>31.945879351019759</v>
      </c>
      <c r="G1271" s="51">
        <v>0.38558481627392921</v>
      </c>
      <c r="H1271" s="52"/>
      <c r="I1271" s="61"/>
      <c r="J1271" s="61"/>
      <c r="K1271" s="61"/>
      <c r="L1271" s="61"/>
      <c r="M1271" s="62"/>
      <c r="N1271" s="64"/>
      <c r="O1271" s="62"/>
    </row>
    <row r="1272" spans="1:15" s="48" customFormat="1" ht="15" hidden="1" x14ac:dyDescent="0.25">
      <c r="A1272" s="46" t="s">
        <v>2221</v>
      </c>
      <c r="B1272" s="47">
        <v>30</v>
      </c>
      <c r="C1272" s="48" t="s">
        <v>4821</v>
      </c>
      <c r="D1272" s="46" t="s">
        <v>2222</v>
      </c>
      <c r="E1272" s="49">
        <v>46668.517117798328</v>
      </c>
      <c r="F1272" s="50">
        <v>1.3237996365742373</v>
      </c>
      <c r="G1272" s="51">
        <v>0.11974872347409106</v>
      </c>
      <c r="H1272" s="52"/>
      <c r="I1272" s="61"/>
      <c r="J1272" s="61"/>
      <c r="K1272" s="61"/>
      <c r="L1272" s="61"/>
      <c r="M1272" s="62"/>
      <c r="N1272" s="64"/>
      <c r="O1272" s="62"/>
    </row>
    <row r="1273" spans="1:15" s="48" customFormat="1" ht="15" hidden="1" x14ac:dyDescent="0.25">
      <c r="A1273" s="46" t="s">
        <v>2223</v>
      </c>
      <c r="B1273" s="47">
        <v>63</v>
      </c>
      <c r="C1273" s="48" t="s">
        <v>4822</v>
      </c>
      <c r="D1273" s="46" t="s">
        <v>2224</v>
      </c>
      <c r="E1273" s="49">
        <v>22859.738531637937</v>
      </c>
      <c r="F1273" s="50">
        <v>4.6713066053756256</v>
      </c>
      <c r="G1273" s="51">
        <v>1.4664037012015525</v>
      </c>
      <c r="H1273" s="52"/>
      <c r="I1273" s="61"/>
      <c r="J1273" s="61"/>
      <c r="K1273" s="61"/>
      <c r="L1273" s="61"/>
      <c r="M1273" s="62"/>
      <c r="N1273" s="64"/>
      <c r="O1273" s="62"/>
    </row>
    <row r="1274" spans="1:15" s="48" customFormat="1" ht="15" hidden="1" x14ac:dyDescent="0.25">
      <c r="A1274" s="46" t="s">
        <v>2225</v>
      </c>
      <c r="B1274" s="47">
        <v>100</v>
      </c>
      <c r="C1274" s="48" t="s">
        <v>4823</v>
      </c>
      <c r="D1274" s="46" t="s">
        <v>2226</v>
      </c>
      <c r="E1274" s="49">
        <v>1758.0873862472363</v>
      </c>
      <c r="F1274" s="50">
        <v>15.498465669651427</v>
      </c>
      <c r="G1274" s="51">
        <v>6.4774568396440779</v>
      </c>
      <c r="H1274" s="52"/>
      <c r="I1274" s="61"/>
      <c r="J1274" s="61"/>
      <c r="K1274" s="61"/>
      <c r="L1274" s="61"/>
      <c r="M1274" s="62"/>
      <c r="N1274" s="64"/>
      <c r="O1274" s="62"/>
    </row>
    <row r="1275" spans="1:15" s="48" customFormat="1" ht="15" hidden="1" x14ac:dyDescent="0.25">
      <c r="A1275" s="46" t="s">
        <v>509</v>
      </c>
      <c r="B1275" s="47">
        <v>5</v>
      </c>
      <c r="C1275" s="48" t="s">
        <v>4824</v>
      </c>
      <c r="D1275" s="46" t="s">
        <v>510</v>
      </c>
      <c r="E1275" s="49">
        <v>30419.18496184051</v>
      </c>
      <c r="F1275" s="50">
        <v>9.4072320957637476</v>
      </c>
      <c r="G1275" s="51">
        <v>4.7328325615071627</v>
      </c>
      <c r="H1275" s="52"/>
      <c r="I1275" s="61"/>
      <c r="J1275" s="61"/>
      <c r="K1275" s="61"/>
      <c r="L1275" s="61"/>
      <c r="M1275" s="62"/>
      <c r="N1275" s="64"/>
      <c r="O1275" s="62"/>
    </row>
    <row r="1276" spans="1:15" s="48" customFormat="1" ht="15" hidden="1" x14ac:dyDescent="0.25">
      <c r="A1276" s="46" t="s">
        <v>511</v>
      </c>
      <c r="B1276" s="47">
        <v>5</v>
      </c>
      <c r="C1276" s="48" t="s">
        <v>4825</v>
      </c>
      <c r="D1276" s="46" t="s">
        <v>512</v>
      </c>
      <c r="E1276" s="49">
        <v>5235.9393661469221</v>
      </c>
      <c r="F1276" s="50">
        <v>10.051487330100455</v>
      </c>
      <c r="G1276" s="51">
        <v>3.8473592200232227</v>
      </c>
      <c r="H1276" s="52"/>
      <c r="I1276" s="61"/>
      <c r="J1276" s="61"/>
      <c r="K1276" s="61"/>
      <c r="L1276" s="61"/>
      <c r="M1276" s="62"/>
      <c r="N1276" s="64"/>
      <c r="O1276" s="62"/>
    </row>
    <row r="1277" spans="1:15" s="48" customFormat="1" ht="15" hidden="1" x14ac:dyDescent="0.25">
      <c r="A1277" s="46" t="s">
        <v>513</v>
      </c>
      <c r="B1277" s="47">
        <v>1</v>
      </c>
      <c r="C1277" s="48" t="s">
        <v>4826</v>
      </c>
      <c r="D1277" s="46" t="s">
        <v>514</v>
      </c>
      <c r="E1277" s="49">
        <v>17636.677112411708</v>
      </c>
      <c r="F1277" s="50">
        <v>6.118356162684452</v>
      </c>
      <c r="G1277" s="51">
        <v>2.5742676905186763</v>
      </c>
      <c r="H1277" s="52"/>
      <c r="I1277" s="61"/>
      <c r="J1277" s="61"/>
      <c r="K1277" s="61"/>
      <c r="L1277" s="61"/>
      <c r="M1277" s="62"/>
      <c r="N1277" s="64"/>
      <c r="O1277" s="62"/>
    </row>
    <row r="1278" spans="1:15" s="48" customFormat="1" ht="15" hidden="1" x14ac:dyDescent="0.25">
      <c r="A1278" s="46" t="s">
        <v>515</v>
      </c>
      <c r="B1278" s="47">
        <v>5</v>
      </c>
      <c r="C1278" s="48" t="s">
        <v>4827</v>
      </c>
      <c r="D1278" s="46" t="s">
        <v>516</v>
      </c>
      <c r="E1278" s="49">
        <v>8360.6765868626535</v>
      </c>
      <c r="F1278" s="50">
        <v>22.817163326202209</v>
      </c>
      <c r="G1278" s="51">
        <v>21.307412103054066</v>
      </c>
      <c r="H1278" s="52"/>
      <c r="I1278" s="61"/>
      <c r="J1278" s="61"/>
      <c r="K1278" s="61"/>
      <c r="L1278" s="61"/>
      <c r="M1278" s="62"/>
      <c r="N1278" s="64"/>
      <c r="O1278" s="62"/>
    </row>
    <row r="1279" spans="1:15" s="48" customFormat="1" ht="15" hidden="1" x14ac:dyDescent="0.25">
      <c r="A1279" s="46" t="s">
        <v>517</v>
      </c>
      <c r="B1279" s="47">
        <v>5</v>
      </c>
      <c r="C1279" s="48" t="s">
        <v>4828</v>
      </c>
      <c r="D1279" s="46" t="s">
        <v>518</v>
      </c>
      <c r="E1279" s="49">
        <v>583.80779031151906</v>
      </c>
      <c r="F1279" s="50">
        <v>25.226974433042965</v>
      </c>
      <c r="G1279" s="51">
        <v>18.869294943055959</v>
      </c>
      <c r="H1279" s="52"/>
      <c r="I1279" s="61"/>
      <c r="J1279" s="61"/>
      <c r="K1279" s="61"/>
      <c r="L1279" s="61"/>
      <c r="M1279" s="62"/>
      <c r="N1279" s="64"/>
      <c r="O1279" s="62"/>
    </row>
    <row r="1280" spans="1:15" s="48" customFormat="1" ht="15" hidden="1" x14ac:dyDescent="0.25">
      <c r="A1280" s="46" t="s">
        <v>3132</v>
      </c>
      <c r="B1280" s="47">
        <v>5</v>
      </c>
      <c r="C1280" s="48" t="s">
        <v>4829</v>
      </c>
      <c r="D1280" s="46" t="s">
        <v>3133</v>
      </c>
      <c r="E1280" s="49">
        <v>1501.3327419129491</v>
      </c>
      <c r="F1280" s="50">
        <v>19.692350186361445</v>
      </c>
      <c r="G1280" s="51">
        <v>50.877269327003042</v>
      </c>
      <c r="H1280" s="52"/>
      <c r="I1280" s="61"/>
      <c r="J1280" s="61"/>
      <c r="K1280" s="61"/>
      <c r="L1280" s="61"/>
      <c r="M1280" s="62"/>
      <c r="N1280" s="64"/>
      <c r="O1280" s="62"/>
    </row>
    <row r="1281" spans="1:15" s="48" customFormat="1" ht="15" hidden="1" x14ac:dyDescent="0.25">
      <c r="A1281" s="46" t="s">
        <v>519</v>
      </c>
      <c r="B1281" s="47">
        <v>5</v>
      </c>
      <c r="C1281" s="48" t="s">
        <v>4830</v>
      </c>
      <c r="D1281" s="46" t="s">
        <v>520</v>
      </c>
      <c r="E1281" s="49">
        <v>8538.0244993753731</v>
      </c>
      <c r="F1281" s="50">
        <v>13.27329724906398</v>
      </c>
      <c r="G1281" s="51">
        <v>3.6980423436764096</v>
      </c>
      <c r="H1281" s="52"/>
      <c r="I1281" s="61"/>
      <c r="J1281" s="61"/>
      <c r="K1281" s="61"/>
      <c r="L1281" s="61"/>
      <c r="M1281" s="62"/>
      <c r="N1281" s="64"/>
      <c r="O1281" s="62"/>
    </row>
    <row r="1282" spans="1:15" s="48" customFormat="1" ht="15" hidden="1" x14ac:dyDescent="0.25">
      <c r="A1282" s="46" t="s">
        <v>521</v>
      </c>
      <c r="B1282" s="47">
        <v>5</v>
      </c>
      <c r="C1282" s="48" t="s">
        <v>4831</v>
      </c>
      <c r="D1282" s="46" t="s">
        <v>522</v>
      </c>
      <c r="E1282" s="49">
        <v>5528.673887392506</v>
      </c>
      <c r="F1282" s="50">
        <v>6.6999684290422357</v>
      </c>
      <c r="G1282" s="51">
        <v>1.8198702151330637</v>
      </c>
      <c r="H1282" s="52"/>
      <c r="I1282" s="61"/>
      <c r="J1282" s="61"/>
      <c r="K1282" s="61"/>
      <c r="L1282" s="61"/>
      <c r="M1282" s="62"/>
      <c r="N1282" s="64"/>
      <c r="O1282" s="62"/>
    </row>
    <row r="1283" spans="1:15" s="48" customFormat="1" ht="15" hidden="1" x14ac:dyDescent="0.25">
      <c r="A1283" s="46" t="s">
        <v>2227</v>
      </c>
      <c r="B1283" s="47">
        <v>10</v>
      </c>
      <c r="C1283" s="48" t="s">
        <v>4832</v>
      </c>
      <c r="D1283" s="46" t="s">
        <v>2228</v>
      </c>
      <c r="E1283" s="49">
        <v>17452.495097018778</v>
      </c>
      <c r="F1283" s="50">
        <v>2.2679549989824248</v>
      </c>
      <c r="G1283" s="51">
        <v>1.2152353129243791</v>
      </c>
      <c r="H1283" s="52"/>
      <c r="I1283" s="61"/>
      <c r="J1283" s="61"/>
      <c r="K1283" s="61"/>
      <c r="L1283" s="61"/>
      <c r="M1283" s="62"/>
      <c r="N1283" s="64"/>
      <c r="O1283" s="62"/>
    </row>
    <row r="1284" spans="1:15" s="48" customFormat="1" ht="15" hidden="1" x14ac:dyDescent="0.25">
      <c r="A1284" s="46" t="s">
        <v>523</v>
      </c>
      <c r="B1284" s="47">
        <v>1</v>
      </c>
      <c r="C1284" s="48" t="s">
        <v>4833</v>
      </c>
      <c r="D1284" s="46" t="s">
        <v>524</v>
      </c>
      <c r="E1284" s="49">
        <v>971.23041171842488</v>
      </c>
      <c r="F1284" s="50">
        <v>15.957816407929084</v>
      </c>
      <c r="G1284" s="51">
        <v>0.5398295031081608</v>
      </c>
      <c r="H1284" s="52"/>
      <c r="I1284" s="61"/>
      <c r="J1284" s="61"/>
      <c r="K1284" s="61"/>
      <c r="L1284" s="61"/>
      <c r="M1284" s="62"/>
      <c r="N1284" s="64"/>
      <c r="O1284" s="62"/>
    </row>
    <row r="1285" spans="1:15" s="48" customFormat="1" ht="15" hidden="1" x14ac:dyDescent="0.25">
      <c r="A1285" s="46" t="s">
        <v>525</v>
      </c>
      <c r="B1285" s="47">
        <v>5</v>
      </c>
      <c r="C1285" s="48" t="s">
        <v>4834</v>
      </c>
      <c r="D1285" s="46" t="s">
        <v>526</v>
      </c>
      <c r="E1285" s="49">
        <v>10279.973213167861</v>
      </c>
      <c r="F1285" s="50">
        <v>2.5530231602531943</v>
      </c>
      <c r="G1285" s="51">
        <v>1.9453720231396765</v>
      </c>
      <c r="H1285" s="52"/>
      <c r="I1285" s="61"/>
      <c r="J1285" s="61"/>
      <c r="K1285" s="61"/>
      <c r="L1285" s="61"/>
      <c r="M1285" s="62"/>
      <c r="N1285" s="64"/>
      <c r="O1285" s="62"/>
    </row>
    <row r="1286" spans="1:15" s="48" customFormat="1" ht="15" hidden="1" x14ac:dyDescent="0.25">
      <c r="A1286" s="46" t="s">
        <v>527</v>
      </c>
      <c r="B1286" s="47">
        <v>10</v>
      </c>
      <c r="C1286" s="48" t="s">
        <v>4835</v>
      </c>
      <c r="D1286" s="46" t="s">
        <v>528</v>
      </c>
      <c r="E1286" s="49">
        <v>742.52999530610396</v>
      </c>
      <c r="F1286" s="50">
        <v>63.318434402933413</v>
      </c>
      <c r="G1286" s="51">
        <v>4.5834178787668316</v>
      </c>
      <c r="H1286" s="52"/>
      <c r="I1286" s="61"/>
      <c r="J1286" s="61"/>
      <c r="K1286" s="61"/>
      <c r="L1286" s="61"/>
      <c r="M1286" s="62"/>
      <c r="N1286" s="64"/>
      <c r="O1286" s="62"/>
    </row>
    <row r="1287" spans="1:15" s="48" customFormat="1" ht="15" hidden="1" x14ac:dyDescent="0.25">
      <c r="A1287" s="46" t="s">
        <v>2229</v>
      </c>
      <c r="B1287" s="47">
        <v>28</v>
      </c>
      <c r="C1287" s="48" t="s">
        <v>4836</v>
      </c>
      <c r="D1287" s="46" t="s">
        <v>2230</v>
      </c>
      <c r="E1287" s="49">
        <v>18275.233591716737</v>
      </c>
      <c r="F1287" s="50">
        <v>4.0572955485290016</v>
      </c>
      <c r="G1287" s="51">
        <v>10.111103745751301</v>
      </c>
      <c r="H1287" s="52"/>
      <c r="I1287" s="61"/>
      <c r="J1287" s="61"/>
      <c r="K1287" s="61"/>
      <c r="L1287" s="61"/>
      <c r="M1287" s="62"/>
      <c r="N1287" s="64"/>
      <c r="O1287" s="62"/>
    </row>
    <row r="1288" spans="1:15" s="48" customFormat="1" ht="15" hidden="1" x14ac:dyDescent="0.25">
      <c r="A1288" s="46" t="s">
        <v>3134</v>
      </c>
      <c r="B1288" s="47">
        <v>28</v>
      </c>
      <c r="C1288" s="48" t="s">
        <v>4837</v>
      </c>
      <c r="D1288" s="46" t="s">
        <v>3135</v>
      </c>
      <c r="E1288" s="49">
        <v>28444.090490095317</v>
      </c>
      <c r="F1288" s="50">
        <v>1.3649642449815556</v>
      </c>
      <c r="G1288" s="51">
        <v>2.4134107908424034</v>
      </c>
      <c r="H1288" s="52"/>
      <c r="I1288" s="61"/>
      <c r="J1288" s="61"/>
      <c r="K1288" s="61"/>
      <c r="L1288" s="61"/>
      <c r="M1288" s="62"/>
      <c r="N1288" s="64"/>
      <c r="O1288" s="62"/>
    </row>
    <row r="1289" spans="1:15" s="48" customFormat="1" ht="15" hidden="1" x14ac:dyDescent="0.25">
      <c r="A1289" s="46" t="s">
        <v>2231</v>
      </c>
      <c r="B1289" s="47">
        <v>28</v>
      </c>
      <c r="C1289" s="48" t="s">
        <v>4838</v>
      </c>
      <c r="D1289" s="46" t="s">
        <v>2232</v>
      </c>
      <c r="E1289" s="49">
        <v>2962.0342992455699</v>
      </c>
      <c r="F1289" s="50">
        <v>5.0063378414547506</v>
      </c>
      <c r="G1289" s="51">
        <v>10.485329906632245</v>
      </c>
      <c r="H1289" s="52"/>
      <c r="I1289" s="61"/>
      <c r="J1289" s="61"/>
      <c r="K1289" s="61"/>
      <c r="L1289" s="61"/>
      <c r="M1289" s="62"/>
      <c r="N1289" s="64"/>
      <c r="O1289" s="62"/>
    </row>
    <row r="1290" spans="1:15" s="48" customFormat="1" ht="15" hidden="1" x14ac:dyDescent="0.25">
      <c r="A1290" s="46" t="s">
        <v>3136</v>
      </c>
      <c r="B1290" s="47">
        <v>28</v>
      </c>
      <c r="C1290" s="48" t="s">
        <v>4839</v>
      </c>
      <c r="D1290" s="46" t="s">
        <v>3137</v>
      </c>
      <c r="E1290" s="49">
        <v>5814.9240254210308</v>
      </c>
      <c r="F1290" s="50">
        <v>2.7858527521908716</v>
      </c>
      <c r="G1290" s="51">
        <v>9.5687352004257562</v>
      </c>
      <c r="H1290" s="52"/>
      <c r="I1290" s="61"/>
      <c r="J1290" s="61"/>
      <c r="K1290" s="61"/>
      <c r="L1290" s="61"/>
      <c r="M1290" s="62"/>
      <c r="N1290" s="64"/>
      <c r="O1290" s="62"/>
    </row>
    <row r="1291" spans="1:15" s="48" customFormat="1" ht="15" hidden="1" x14ac:dyDescent="0.25">
      <c r="A1291" s="46" t="s">
        <v>3138</v>
      </c>
      <c r="B1291" s="47">
        <v>28</v>
      </c>
      <c r="C1291" s="48" t="s">
        <v>4840</v>
      </c>
      <c r="D1291" s="46" t="s">
        <v>3139</v>
      </c>
      <c r="E1291" s="49">
        <v>23152.808076512069</v>
      </c>
      <c r="F1291" s="50">
        <v>0.60436071312642126</v>
      </c>
      <c r="G1291" s="51">
        <v>1.5738388049642968</v>
      </c>
      <c r="H1291" s="52"/>
      <c r="I1291" s="61"/>
      <c r="J1291" s="61"/>
      <c r="K1291" s="61"/>
      <c r="L1291" s="61"/>
      <c r="M1291" s="62"/>
      <c r="N1291" s="64"/>
      <c r="O1291" s="62"/>
    </row>
    <row r="1292" spans="1:15" s="48" customFormat="1" ht="15" hidden="1" x14ac:dyDescent="0.25">
      <c r="A1292" s="46" t="s">
        <v>2233</v>
      </c>
      <c r="B1292" s="47">
        <v>28</v>
      </c>
      <c r="C1292" s="48" t="s">
        <v>4841</v>
      </c>
      <c r="D1292" s="46" t="s">
        <v>2234</v>
      </c>
      <c r="E1292" s="49">
        <v>6968.6477087046951</v>
      </c>
      <c r="F1292" s="50">
        <v>7.9809446717371442</v>
      </c>
      <c r="G1292" s="51">
        <v>15.885675995754218</v>
      </c>
      <c r="H1292" s="52"/>
      <c r="I1292" s="61"/>
      <c r="J1292" s="61"/>
      <c r="K1292" s="61"/>
      <c r="L1292" s="61"/>
      <c r="M1292" s="62"/>
      <c r="N1292" s="64"/>
      <c r="O1292" s="62"/>
    </row>
    <row r="1293" spans="1:15" s="48" customFormat="1" ht="15" hidden="1" x14ac:dyDescent="0.25">
      <c r="A1293" s="46" t="s">
        <v>3140</v>
      </c>
      <c r="B1293" s="47">
        <v>28</v>
      </c>
      <c r="C1293" s="48" t="s">
        <v>4842</v>
      </c>
      <c r="D1293" s="46" t="s">
        <v>3141</v>
      </c>
      <c r="E1293" s="49">
        <v>8188.2665028162301</v>
      </c>
      <c r="F1293" s="50">
        <v>5.3385334594282519</v>
      </c>
      <c r="G1293" s="51">
        <v>4.6432588528209662</v>
      </c>
      <c r="H1293" s="52"/>
      <c r="I1293" s="61"/>
      <c r="J1293" s="61"/>
      <c r="K1293" s="61"/>
      <c r="L1293" s="61"/>
      <c r="M1293" s="62"/>
      <c r="N1293" s="64"/>
      <c r="O1293" s="62"/>
    </row>
    <row r="1294" spans="1:15" s="48" customFormat="1" ht="15" hidden="1" x14ac:dyDescent="0.25">
      <c r="A1294" s="46" t="s">
        <v>2235</v>
      </c>
      <c r="B1294" s="47">
        <v>28</v>
      </c>
      <c r="C1294" s="48" t="s">
        <v>4843</v>
      </c>
      <c r="D1294" s="46" t="s">
        <v>2236</v>
      </c>
      <c r="E1294" s="49">
        <v>20210.002222817391</v>
      </c>
      <c r="F1294" s="50">
        <v>2.415169041638805</v>
      </c>
      <c r="G1294" s="51">
        <v>2.0938638437821004</v>
      </c>
      <c r="H1294" s="52"/>
      <c r="I1294" s="61"/>
      <c r="J1294" s="61"/>
      <c r="K1294" s="61"/>
      <c r="L1294" s="61"/>
      <c r="M1294" s="62"/>
      <c r="N1294" s="64"/>
      <c r="O1294" s="62"/>
    </row>
    <row r="1295" spans="1:15" s="48" customFormat="1" ht="15" hidden="1" x14ac:dyDescent="0.25">
      <c r="A1295" s="46" t="s">
        <v>3142</v>
      </c>
      <c r="B1295" s="47">
        <v>28</v>
      </c>
      <c r="C1295" s="48" t="s">
        <v>4844</v>
      </c>
      <c r="D1295" s="46" t="s">
        <v>3143</v>
      </c>
      <c r="E1295" s="49">
        <v>26333.589680004865</v>
      </c>
      <c r="F1295" s="50">
        <v>2.5841717033994369</v>
      </c>
      <c r="G1295" s="51">
        <v>1.4450212420778927</v>
      </c>
      <c r="H1295" s="52"/>
      <c r="I1295" s="61"/>
      <c r="J1295" s="61"/>
      <c r="K1295" s="61"/>
      <c r="L1295" s="61"/>
      <c r="M1295" s="62"/>
      <c r="N1295" s="64"/>
      <c r="O1295" s="62"/>
    </row>
    <row r="1296" spans="1:15" s="48" customFormat="1" ht="15" hidden="1" x14ac:dyDescent="0.25">
      <c r="A1296" s="46" t="s">
        <v>3144</v>
      </c>
      <c r="B1296" s="47">
        <v>56</v>
      </c>
      <c r="C1296" s="48" t="s">
        <v>4845</v>
      </c>
      <c r="D1296" s="46" t="s">
        <v>3145</v>
      </c>
      <c r="E1296" s="49">
        <v>2678.414087719284</v>
      </c>
      <c r="F1296" s="50">
        <v>2.5677885027316285</v>
      </c>
      <c r="G1296" s="51">
        <v>2.5963781926400222</v>
      </c>
      <c r="H1296" s="52"/>
      <c r="I1296" s="61"/>
      <c r="J1296" s="61"/>
      <c r="K1296" s="61"/>
      <c r="L1296" s="61"/>
      <c r="M1296" s="62"/>
      <c r="N1296" s="64"/>
      <c r="O1296" s="62"/>
    </row>
    <row r="1297" spans="1:15" s="48" customFormat="1" ht="15" hidden="1" x14ac:dyDescent="0.25">
      <c r="A1297" s="46" t="s">
        <v>2237</v>
      </c>
      <c r="B1297" s="47">
        <v>28</v>
      </c>
      <c r="C1297" s="48" t="s">
        <v>4846</v>
      </c>
      <c r="D1297" s="46" t="s">
        <v>2238</v>
      </c>
      <c r="E1297" s="49">
        <v>1362.3929633127991</v>
      </c>
      <c r="F1297" s="50">
        <v>1.3395077992494029</v>
      </c>
      <c r="G1297" s="51">
        <v>1.8629200505223755</v>
      </c>
      <c r="H1297" s="52"/>
      <c r="I1297" s="61"/>
      <c r="J1297" s="61"/>
      <c r="K1297" s="61"/>
      <c r="L1297" s="61"/>
      <c r="M1297" s="62"/>
      <c r="N1297" s="64"/>
      <c r="O1297" s="62"/>
    </row>
    <row r="1298" spans="1:15" s="48" customFormat="1" ht="15" hidden="1" x14ac:dyDescent="0.25">
      <c r="A1298" s="46" t="s">
        <v>2239</v>
      </c>
      <c r="B1298" s="47">
        <v>28</v>
      </c>
      <c r="C1298" s="48" t="s">
        <v>4847</v>
      </c>
      <c r="D1298" s="46" t="s">
        <v>2240</v>
      </c>
      <c r="E1298" s="49">
        <v>827.00379348034039</v>
      </c>
      <c r="F1298" s="50">
        <v>1.6252427263284996</v>
      </c>
      <c r="G1298" s="51">
        <v>1.9548252967701298</v>
      </c>
      <c r="H1298" s="52"/>
      <c r="I1298" s="61"/>
      <c r="J1298" s="61"/>
      <c r="K1298" s="61"/>
      <c r="L1298" s="61"/>
      <c r="M1298" s="62"/>
      <c r="N1298" s="64"/>
      <c r="O1298" s="62"/>
    </row>
    <row r="1299" spans="1:15" s="48" customFormat="1" ht="15" hidden="1" x14ac:dyDescent="0.25">
      <c r="A1299" s="46" t="s">
        <v>2241</v>
      </c>
      <c r="B1299" s="47">
        <v>28</v>
      </c>
      <c r="C1299" s="48" t="s">
        <v>4848</v>
      </c>
      <c r="D1299" s="46" t="s">
        <v>2242</v>
      </c>
      <c r="E1299" s="49">
        <v>255.99638948842767</v>
      </c>
      <c r="F1299" s="50">
        <v>2.5082248280264361</v>
      </c>
      <c r="G1299" s="51">
        <v>3.7163307231243112</v>
      </c>
      <c r="H1299" s="52"/>
      <c r="I1299" s="61"/>
      <c r="J1299" s="61"/>
      <c r="K1299" s="61"/>
      <c r="L1299" s="61"/>
      <c r="M1299" s="62"/>
      <c r="N1299" s="64"/>
      <c r="O1299" s="62"/>
    </row>
    <row r="1300" spans="1:15" s="48" customFormat="1" ht="15" hidden="1" x14ac:dyDescent="0.25">
      <c r="A1300" s="46" t="s">
        <v>2243</v>
      </c>
      <c r="B1300" s="47">
        <v>28</v>
      </c>
      <c r="C1300" s="48" t="s">
        <v>4849</v>
      </c>
      <c r="D1300" s="46" t="s">
        <v>2244</v>
      </c>
      <c r="E1300" s="49">
        <v>6486.9784596422687</v>
      </c>
      <c r="F1300" s="50">
        <v>10.070385820828283</v>
      </c>
      <c r="G1300" s="51">
        <v>2.2851431373323448</v>
      </c>
      <c r="H1300" s="52"/>
      <c r="I1300" s="61"/>
      <c r="J1300" s="61"/>
      <c r="K1300" s="61"/>
      <c r="L1300" s="61"/>
      <c r="M1300" s="62"/>
      <c r="N1300" s="64"/>
      <c r="O1300" s="62"/>
    </row>
    <row r="1301" spans="1:15" s="48" customFormat="1" ht="15" hidden="1" x14ac:dyDescent="0.25">
      <c r="A1301" s="46" t="s">
        <v>2243</v>
      </c>
      <c r="B1301" s="47">
        <v>100</v>
      </c>
      <c r="C1301" s="48" t="s">
        <v>4850</v>
      </c>
      <c r="D1301" s="46" t="s">
        <v>2245</v>
      </c>
      <c r="E1301" s="49">
        <v>1242.0261304278683</v>
      </c>
      <c r="F1301" s="50">
        <v>39.808241621267115</v>
      </c>
      <c r="G1301" s="51">
        <v>7.5518970128868075</v>
      </c>
      <c r="H1301" s="52"/>
      <c r="I1301" s="61"/>
      <c r="J1301" s="61"/>
      <c r="K1301" s="61"/>
      <c r="L1301" s="61"/>
      <c r="M1301" s="62"/>
      <c r="N1301" s="64"/>
      <c r="O1301" s="62"/>
    </row>
    <row r="1302" spans="1:15" s="48" customFormat="1" ht="15" hidden="1" x14ac:dyDescent="0.25">
      <c r="A1302" s="46" t="s">
        <v>2246</v>
      </c>
      <c r="B1302" s="47">
        <v>28</v>
      </c>
      <c r="C1302" s="48" t="s">
        <v>4851</v>
      </c>
      <c r="D1302" s="46" t="s">
        <v>2247</v>
      </c>
      <c r="E1302" s="49">
        <v>31056.515480205417</v>
      </c>
      <c r="F1302" s="50">
        <v>0.63799580840383918</v>
      </c>
      <c r="G1302" s="51">
        <v>1.304508221305841</v>
      </c>
      <c r="H1302" s="52"/>
      <c r="I1302" s="61"/>
      <c r="J1302" s="61"/>
      <c r="K1302" s="61"/>
      <c r="L1302" s="61"/>
      <c r="M1302" s="62"/>
      <c r="N1302" s="64"/>
      <c r="O1302" s="62"/>
    </row>
    <row r="1303" spans="1:15" s="48" customFormat="1" ht="15" hidden="1" x14ac:dyDescent="0.25">
      <c r="A1303" s="46" t="s">
        <v>3146</v>
      </c>
      <c r="B1303" s="47">
        <v>28</v>
      </c>
      <c r="C1303" s="48" t="s">
        <v>4852</v>
      </c>
      <c r="D1303" s="46" t="s">
        <v>3147</v>
      </c>
      <c r="E1303" s="49">
        <v>1026633.5925345421</v>
      </c>
      <c r="F1303" s="50">
        <v>0.34496471280047675</v>
      </c>
      <c r="G1303" s="51">
        <v>0.41654349575936184</v>
      </c>
      <c r="H1303" s="52"/>
      <c r="I1303" s="61"/>
      <c r="J1303" s="61"/>
      <c r="K1303" s="61"/>
      <c r="L1303" s="61"/>
      <c r="M1303" s="62"/>
      <c r="N1303" s="64"/>
      <c r="O1303" s="62"/>
    </row>
    <row r="1304" spans="1:15" s="48" customFormat="1" ht="15" hidden="1" x14ac:dyDescent="0.25">
      <c r="A1304" s="46" t="s">
        <v>2248</v>
      </c>
      <c r="B1304" s="47">
        <v>7</v>
      </c>
      <c r="C1304" s="48" t="s">
        <v>4853</v>
      </c>
      <c r="D1304" s="46" t="s">
        <v>3148</v>
      </c>
      <c r="E1304" s="49">
        <v>505.72988302446902</v>
      </c>
      <c r="F1304" s="50">
        <v>0.41597581448399695</v>
      </c>
      <c r="G1304" s="51">
        <v>0.45081755048913769</v>
      </c>
      <c r="H1304" s="52"/>
      <c r="I1304" s="61"/>
      <c r="J1304" s="61"/>
      <c r="K1304" s="61"/>
      <c r="L1304" s="61"/>
      <c r="M1304" s="62"/>
      <c r="N1304" s="64"/>
      <c r="O1304" s="62"/>
    </row>
    <row r="1305" spans="1:15" s="48" customFormat="1" ht="15" hidden="1" x14ac:dyDescent="0.25">
      <c r="A1305" s="46" t="s">
        <v>2248</v>
      </c>
      <c r="B1305" s="47">
        <v>28</v>
      </c>
      <c r="C1305" s="48" t="s">
        <v>4854</v>
      </c>
      <c r="D1305" s="46" t="s">
        <v>2249</v>
      </c>
      <c r="E1305" s="49">
        <v>41386.002015151083</v>
      </c>
      <c r="F1305" s="50">
        <v>0.63587022226418188</v>
      </c>
      <c r="G1305" s="51">
        <v>0.15893633127647191</v>
      </c>
      <c r="H1305" s="52"/>
      <c r="I1305" s="61"/>
      <c r="J1305" s="61"/>
      <c r="K1305" s="61"/>
      <c r="L1305" s="61"/>
      <c r="M1305" s="62"/>
      <c r="N1305" s="64"/>
      <c r="O1305" s="62"/>
    </row>
    <row r="1306" spans="1:15" s="48" customFormat="1" ht="15" hidden="1" x14ac:dyDescent="0.25">
      <c r="A1306" s="46" t="s">
        <v>529</v>
      </c>
      <c r="B1306" s="47">
        <v>5</v>
      </c>
      <c r="C1306" s="48" t="s">
        <v>4855</v>
      </c>
      <c r="D1306" s="46" t="s">
        <v>530</v>
      </c>
      <c r="E1306" s="49">
        <v>164252.3884703815</v>
      </c>
      <c r="F1306" s="50">
        <v>5.7980819260459677</v>
      </c>
      <c r="G1306" s="51">
        <v>2.1491540106837856</v>
      </c>
      <c r="H1306" s="52"/>
      <c r="I1306" s="61"/>
      <c r="J1306" s="61"/>
      <c r="K1306" s="61"/>
      <c r="L1306" s="61"/>
      <c r="M1306" s="62"/>
      <c r="N1306" s="64"/>
      <c r="O1306" s="62"/>
    </row>
    <row r="1307" spans="1:15" s="48" customFormat="1" ht="15" hidden="1" x14ac:dyDescent="0.25">
      <c r="A1307" s="46" t="s">
        <v>2250</v>
      </c>
      <c r="B1307" s="47">
        <v>10</v>
      </c>
      <c r="C1307" s="48" t="s">
        <v>4856</v>
      </c>
      <c r="D1307" s="46" t="s">
        <v>2251</v>
      </c>
      <c r="E1307" s="49">
        <v>4797.8269188608974</v>
      </c>
      <c r="F1307" s="50">
        <v>4.785891548053514</v>
      </c>
      <c r="G1307" s="51">
        <v>0.8864565553076037</v>
      </c>
      <c r="H1307" s="52"/>
      <c r="I1307" s="61"/>
      <c r="J1307" s="61"/>
      <c r="K1307" s="61"/>
      <c r="L1307" s="61"/>
      <c r="M1307" s="62"/>
      <c r="N1307" s="64"/>
      <c r="O1307" s="62"/>
    </row>
    <row r="1308" spans="1:15" s="48" customFormat="1" ht="15" hidden="1" x14ac:dyDescent="0.25">
      <c r="A1308" s="46" t="s">
        <v>2252</v>
      </c>
      <c r="B1308" s="47">
        <v>10</v>
      </c>
      <c r="C1308" s="48" t="s">
        <v>4857</v>
      </c>
      <c r="D1308" s="46" t="s">
        <v>2253</v>
      </c>
      <c r="E1308" s="49">
        <v>11885.026439316571</v>
      </c>
      <c r="F1308" s="50">
        <v>7.3707910240911012</v>
      </c>
      <c r="G1308" s="51">
        <v>4.3306289205950357</v>
      </c>
      <c r="H1308" s="52"/>
      <c r="I1308" s="61"/>
      <c r="J1308" s="61"/>
      <c r="K1308" s="61"/>
      <c r="L1308" s="61"/>
      <c r="M1308" s="62"/>
      <c r="N1308" s="64"/>
      <c r="O1308" s="62"/>
    </row>
    <row r="1309" spans="1:15" s="48" customFormat="1" ht="15" hidden="1" x14ac:dyDescent="0.25">
      <c r="A1309" s="46" t="s">
        <v>2254</v>
      </c>
      <c r="B1309" s="47">
        <v>10</v>
      </c>
      <c r="C1309" s="48" t="s">
        <v>4858</v>
      </c>
      <c r="D1309" s="46" t="s">
        <v>2255</v>
      </c>
      <c r="E1309" s="49">
        <v>13959.250378565863</v>
      </c>
      <c r="F1309" s="50">
        <v>2.0506663770394336</v>
      </c>
      <c r="G1309" s="51">
        <v>0.68329618607450271</v>
      </c>
      <c r="H1309" s="52"/>
      <c r="I1309" s="61"/>
      <c r="J1309" s="61"/>
      <c r="K1309" s="61"/>
      <c r="L1309" s="61"/>
      <c r="M1309" s="62"/>
      <c r="N1309" s="64"/>
      <c r="O1309" s="62"/>
    </row>
    <row r="1310" spans="1:15" s="48" customFormat="1" ht="15" hidden="1" x14ac:dyDescent="0.25">
      <c r="A1310" s="46" t="s">
        <v>2254</v>
      </c>
      <c r="B1310" s="47">
        <v>30</v>
      </c>
      <c r="C1310" s="48" t="s">
        <v>4859</v>
      </c>
      <c r="D1310" s="46" t="s">
        <v>2256</v>
      </c>
      <c r="E1310" s="49">
        <v>206687.9295398891</v>
      </c>
      <c r="F1310" s="50">
        <v>1.0413321429999725</v>
      </c>
      <c r="G1310" s="51">
        <v>4.550443547062935</v>
      </c>
      <c r="H1310" s="52"/>
      <c r="I1310" s="61"/>
      <c r="J1310" s="61"/>
      <c r="K1310" s="61"/>
      <c r="L1310" s="61"/>
      <c r="M1310" s="62"/>
      <c r="N1310" s="64"/>
      <c r="O1310" s="62"/>
    </row>
    <row r="1311" spans="1:15" s="48" customFormat="1" ht="15" hidden="1" x14ac:dyDescent="0.25">
      <c r="A1311" s="46" t="s">
        <v>2257</v>
      </c>
      <c r="B1311" s="47">
        <v>5</v>
      </c>
      <c r="C1311" s="48" t="s">
        <v>4860</v>
      </c>
      <c r="D1311" s="46" t="s">
        <v>2258</v>
      </c>
      <c r="E1311" s="49">
        <v>846807.5545976162</v>
      </c>
      <c r="F1311" s="50">
        <v>1.6584765265436774</v>
      </c>
      <c r="G1311" s="51">
        <v>4.3667640855779313</v>
      </c>
      <c r="H1311" s="52"/>
      <c r="I1311" s="61"/>
      <c r="J1311" s="61"/>
      <c r="K1311" s="61"/>
      <c r="L1311" s="61"/>
      <c r="M1311" s="62"/>
      <c r="N1311" s="64"/>
      <c r="O1311" s="62"/>
    </row>
    <row r="1312" spans="1:15" s="48" customFormat="1" ht="15" hidden="1" x14ac:dyDescent="0.25">
      <c r="A1312" s="46" t="s">
        <v>2259</v>
      </c>
      <c r="B1312" s="47">
        <v>1</v>
      </c>
      <c r="C1312" s="48" t="s">
        <v>4861</v>
      </c>
      <c r="D1312" s="46" t="s">
        <v>2260</v>
      </c>
      <c r="E1312" s="49">
        <v>41468.28639306128</v>
      </c>
      <c r="F1312" s="50">
        <v>7.9155864553622841</v>
      </c>
      <c r="G1312" s="51">
        <v>6.1262221217502315</v>
      </c>
      <c r="H1312" s="52"/>
      <c r="I1312" s="61"/>
      <c r="J1312" s="61"/>
      <c r="K1312" s="61"/>
      <c r="L1312" s="61"/>
      <c r="M1312" s="62"/>
      <c r="N1312" s="64"/>
      <c r="O1312" s="62"/>
    </row>
    <row r="1313" spans="1:15" s="48" customFormat="1" ht="15" hidden="1" x14ac:dyDescent="0.25">
      <c r="A1313" s="46" t="s">
        <v>2261</v>
      </c>
      <c r="B1313" s="47">
        <v>10</v>
      </c>
      <c r="C1313" s="48" t="s">
        <v>4862</v>
      </c>
      <c r="D1313" s="46" t="s">
        <v>2262</v>
      </c>
      <c r="E1313" s="49">
        <v>1634.2160193238524</v>
      </c>
      <c r="F1313" s="50">
        <v>6.6458051270930181</v>
      </c>
      <c r="G1313" s="51">
        <v>0.61778178205041778</v>
      </c>
      <c r="H1313" s="52"/>
      <c r="I1313" s="61"/>
      <c r="J1313" s="61"/>
      <c r="K1313" s="61"/>
      <c r="L1313" s="61"/>
      <c r="M1313" s="62"/>
      <c r="N1313" s="64"/>
      <c r="O1313" s="62"/>
    </row>
    <row r="1314" spans="1:15" s="48" customFormat="1" ht="15" hidden="1" x14ac:dyDescent="0.25">
      <c r="A1314" s="46" t="s">
        <v>2263</v>
      </c>
      <c r="B1314" s="47">
        <v>10</v>
      </c>
      <c r="C1314" s="48" t="s">
        <v>4863</v>
      </c>
      <c r="D1314" s="46" t="s">
        <v>2264</v>
      </c>
      <c r="E1314" s="49">
        <v>2306.6213498222642</v>
      </c>
      <c r="F1314" s="50">
        <v>12.311509343390149</v>
      </c>
      <c r="G1314" s="51">
        <v>3.8536219472830489</v>
      </c>
      <c r="H1314" s="52"/>
      <c r="I1314" s="61"/>
      <c r="J1314" s="61"/>
      <c r="K1314" s="61"/>
      <c r="L1314" s="61"/>
      <c r="M1314" s="62"/>
      <c r="N1314" s="64"/>
      <c r="O1314" s="62"/>
    </row>
    <row r="1315" spans="1:15" s="48" customFormat="1" ht="15" hidden="1" x14ac:dyDescent="0.25">
      <c r="A1315" s="46" t="s">
        <v>2265</v>
      </c>
      <c r="B1315" s="47">
        <v>10</v>
      </c>
      <c r="C1315" s="48" t="s">
        <v>4864</v>
      </c>
      <c r="D1315" s="46" t="s">
        <v>2266</v>
      </c>
      <c r="E1315" s="49">
        <v>255435.54845005274</v>
      </c>
      <c r="F1315" s="50">
        <v>1.257014631081329</v>
      </c>
      <c r="G1315" s="51">
        <v>1.102478954584124</v>
      </c>
      <c r="H1315" s="52"/>
      <c r="I1315" s="61"/>
      <c r="J1315" s="61"/>
      <c r="K1315" s="61"/>
      <c r="L1315" s="61"/>
      <c r="M1315" s="62"/>
      <c r="N1315" s="64"/>
      <c r="O1315" s="62"/>
    </row>
    <row r="1316" spans="1:15" s="48" customFormat="1" ht="15" hidden="1" x14ac:dyDescent="0.25">
      <c r="A1316" s="46" t="s">
        <v>2267</v>
      </c>
      <c r="B1316" s="47">
        <v>5</v>
      </c>
      <c r="C1316" s="48" t="s">
        <v>4865</v>
      </c>
      <c r="D1316" s="46" t="s">
        <v>2268</v>
      </c>
      <c r="E1316" s="49">
        <v>157990.99439233541</v>
      </c>
      <c r="F1316" s="50">
        <v>2.2580328820141085</v>
      </c>
      <c r="G1316" s="51">
        <v>6.111931886713136</v>
      </c>
      <c r="H1316" s="52"/>
      <c r="I1316" s="61"/>
      <c r="J1316" s="61"/>
      <c r="K1316" s="61"/>
      <c r="L1316" s="61"/>
      <c r="M1316" s="62"/>
      <c r="N1316" s="64"/>
      <c r="O1316" s="62"/>
    </row>
    <row r="1317" spans="1:15" s="48" customFormat="1" ht="15" hidden="1" x14ac:dyDescent="0.25">
      <c r="A1317" s="46" t="s">
        <v>2269</v>
      </c>
      <c r="B1317" s="47">
        <v>20</v>
      </c>
      <c r="C1317" s="48" t="s">
        <v>4866</v>
      </c>
      <c r="D1317" s="46" t="s">
        <v>2270</v>
      </c>
      <c r="E1317" s="49">
        <v>15110.821007046849</v>
      </c>
      <c r="F1317" s="50">
        <v>5.8836903208990785</v>
      </c>
      <c r="G1317" s="51">
        <v>0.11401178772530554</v>
      </c>
      <c r="H1317" s="52"/>
      <c r="I1317" s="61"/>
      <c r="J1317" s="61"/>
      <c r="K1317" s="61"/>
      <c r="L1317" s="61"/>
      <c r="M1317" s="62"/>
      <c r="N1317" s="64"/>
      <c r="O1317" s="62"/>
    </row>
    <row r="1318" spans="1:15" s="48" customFormat="1" ht="15" hidden="1" x14ac:dyDescent="0.25">
      <c r="A1318" s="46" t="s">
        <v>2271</v>
      </c>
      <c r="B1318" s="47">
        <v>20</v>
      </c>
      <c r="C1318" s="48" t="s">
        <v>4867</v>
      </c>
      <c r="D1318" s="46" t="s">
        <v>2272</v>
      </c>
      <c r="E1318" s="49">
        <v>1312.7989142270526</v>
      </c>
      <c r="F1318" s="50">
        <v>5.8601087467607753</v>
      </c>
      <c r="G1318" s="51">
        <v>0.2733885255096748</v>
      </c>
      <c r="H1318" s="52"/>
      <c r="I1318" s="61"/>
      <c r="J1318" s="61"/>
      <c r="K1318" s="61"/>
      <c r="L1318" s="61"/>
      <c r="M1318" s="62"/>
      <c r="N1318" s="64"/>
      <c r="O1318" s="62"/>
    </row>
    <row r="1319" spans="1:15" s="48" customFormat="1" ht="15" hidden="1" x14ac:dyDescent="0.25">
      <c r="A1319" s="46" t="s">
        <v>2273</v>
      </c>
      <c r="B1319" s="47">
        <v>20</v>
      </c>
      <c r="C1319" s="48" t="s">
        <v>4868</v>
      </c>
      <c r="D1319" s="46" t="s">
        <v>2274</v>
      </c>
      <c r="E1319" s="49">
        <v>26445.907424777746</v>
      </c>
      <c r="F1319" s="50">
        <v>5.8811715174604986</v>
      </c>
      <c r="G1319" s="51">
        <v>8.5995935387415706E-2</v>
      </c>
      <c r="H1319" s="52"/>
      <c r="I1319" s="61"/>
      <c r="J1319" s="61"/>
      <c r="K1319" s="61"/>
      <c r="L1319" s="61"/>
      <c r="M1319" s="62"/>
      <c r="N1319" s="64"/>
      <c r="O1319" s="62"/>
    </row>
    <row r="1320" spans="1:15" s="48" customFormat="1" ht="15" hidden="1" x14ac:dyDescent="0.25">
      <c r="A1320" s="46" t="s">
        <v>2275</v>
      </c>
      <c r="B1320" s="47">
        <v>1</v>
      </c>
      <c r="C1320" s="48" t="s">
        <v>4869</v>
      </c>
      <c r="D1320" s="46" t="s">
        <v>2276</v>
      </c>
      <c r="E1320" s="49">
        <v>2246.0969977744389</v>
      </c>
      <c r="F1320" s="50">
        <v>34.583042262630102</v>
      </c>
      <c r="G1320" s="51">
        <v>3.8222991307818535</v>
      </c>
      <c r="H1320" s="52"/>
      <c r="I1320" s="61"/>
      <c r="J1320" s="61"/>
      <c r="K1320" s="61"/>
      <c r="L1320" s="61"/>
      <c r="M1320" s="62"/>
      <c r="N1320" s="64"/>
      <c r="O1320" s="62"/>
    </row>
    <row r="1321" spans="1:15" s="48" customFormat="1" ht="15" hidden="1" x14ac:dyDescent="0.25">
      <c r="A1321" s="46" t="s">
        <v>2277</v>
      </c>
      <c r="B1321" s="47">
        <v>1</v>
      </c>
      <c r="C1321" s="48" t="s">
        <v>4870</v>
      </c>
      <c r="D1321" s="46" t="s">
        <v>2278</v>
      </c>
      <c r="E1321" s="49">
        <v>52505.117386221886</v>
      </c>
      <c r="F1321" s="50">
        <v>5.2737045927005521</v>
      </c>
      <c r="G1321" s="51">
        <v>2.180159567853639</v>
      </c>
      <c r="H1321" s="52"/>
      <c r="I1321" s="61"/>
      <c r="J1321" s="61"/>
      <c r="K1321" s="61"/>
      <c r="L1321" s="61"/>
      <c r="M1321" s="62"/>
      <c r="N1321" s="64"/>
      <c r="O1321" s="62"/>
    </row>
    <row r="1322" spans="1:15" s="48" customFormat="1" ht="15" hidden="1" x14ac:dyDescent="0.25">
      <c r="A1322" s="46" t="s">
        <v>531</v>
      </c>
      <c r="B1322" s="47">
        <v>1</v>
      </c>
      <c r="C1322" s="48" t="s">
        <v>4871</v>
      </c>
      <c r="D1322" s="46" t="s">
        <v>532</v>
      </c>
      <c r="E1322" s="49">
        <v>3362.9302786802873</v>
      </c>
      <c r="F1322" s="50">
        <v>8.7146512628566395</v>
      </c>
      <c r="G1322" s="51">
        <v>0.79689351898763039</v>
      </c>
      <c r="H1322" s="52"/>
      <c r="I1322" s="61"/>
      <c r="J1322" s="61"/>
      <c r="K1322" s="61"/>
      <c r="L1322" s="61"/>
      <c r="M1322" s="62"/>
      <c r="N1322" s="64"/>
      <c r="O1322" s="62"/>
    </row>
    <row r="1323" spans="1:15" s="48" customFormat="1" ht="15" hidden="1" x14ac:dyDescent="0.25">
      <c r="A1323" s="46" t="s">
        <v>2279</v>
      </c>
      <c r="B1323" s="47">
        <v>1</v>
      </c>
      <c r="C1323" s="48" t="s">
        <v>4872</v>
      </c>
      <c r="D1323" s="46" t="s">
        <v>2280</v>
      </c>
      <c r="E1323" s="49">
        <v>19877.835531488061</v>
      </c>
      <c r="F1323" s="50">
        <v>2.9139757147222873</v>
      </c>
      <c r="G1323" s="51">
        <v>1.5444503503048963</v>
      </c>
      <c r="H1323" s="52"/>
      <c r="I1323" s="61"/>
      <c r="J1323" s="61"/>
      <c r="K1323" s="61"/>
      <c r="L1323" s="61"/>
      <c r="M1323" s="62"/>
      <c r="N1323" s="64"/>
      <c r="O1323" s="62"/>
    </row>
    <row r="1324" spans="1:15" s="48" customFormat="1" ht="15" hidden="1" x14ac:dyDescent="0.25">
      <c r="A1324" s="46" t="s">
        <v>2281</v>
      </c>
      <c r="B1324" s="47">
        <v>28</v>
      </c>
      <c r="C1324" s="48" t="s">
        <v>4873</v>
      </c>
      <c r="D1324" s="46" t="s">
        <v>2282</v>
      </c>
      <c r="E1324" s="49">
        <v>4862.9331783696543</v>
      </c>
      <c r="F1324" s="50">
        <v>2.5758072834962245</v>
      </c>
      <c r="G1324" s="51">
        <v>1.5299214386150939</v>
      </c>
      <c r="H1324" s="52"/>
      <c r="I1324" s="61"/>
      <c r="J1324" s="61"/>
      <c r="K1324" s="61"/>
      <c r="L1324" s="61"/>
      <c r="M1324" s="62"/>
      <c r="N1324" s="64"/>
      <c r="O1324" s="62"/>
    </row>
    <row r="1325" spans="1:15" s="48" customFormat="1" ht="15" hidden="1" x14ac:dyDescent="0.25">
      <c r="A1325" s="46" t="s">
        <v>3343</v>
      </c>
      <c r="B1325" s="47">
        <v>28</v>
      </c>
      <c r="C1325" s="48" t="s">
        <v>4874</v>
      </c>
      <c r="D1325" s="46" t="s">
        <v>3504</v>
      </c>
      <c r="E1325" s="49">
        <v>426.0551227038959</v>
      </c>
      <c r="F1325" s="50">
        <v>6.5481656042402259</v>
      </c>
      <c r="G1325" s="51">
        <v>2.6458875072580303</v>
      </c>
      <c r="H1325" s="52"/>
      <c r="I1325" s="61"/>
      <c r="J1325" s="61"/>
      <c r="K1325" s="61"/>
      <c r="L1325" s="61"/>
      <c r="M1325" s="62"/>
      <c r="N1325" s="64"/>
      <c r="O1325" s="62"/>
    </row>
    <row r="1326" spans="1:15" s="48" customFormat="1" ht="15" hidden="1" x14ac:dyDescent="0.25">
      <c r="A1326" s="46" t="s">
        <v>2283</v>
      </c>
      <c r="B1326" s="47">
        <v>84</v>
      </c>
      <c r="C1326" s="48" t="s">
        <v>4875</v>
      </c>
      <c r="D1326" s="46" t="s">
        <v>2284</v>
      </c>
      <c r="E1326" s="49">
        <v>11266.832415223122</v>
      </c>
      <c r="F1326" s="50">
        <v>1.3543534098707737</v>
      </c>
      <c r="G1326" s="51">
        <v>0.85243523419065204</v>
      </c>
      <c r="H1326" s="52"/>
      <c r="I1326" s="61"/>
      <c r="J1326" s="61"/>
      <c r="K1326" s="61"/>
      <c r="L1326" s="61"/>
      <c r="M1326" s="62"/>
      <c r="N1326" s="64"/>
      <c r="O1326" s="62"/>
    </row>
    <row r="1327" spans="1:15" s="48" customFormat="1" ht="15" hidden="1" x14ac:dyDescent="0.25">
      <c r="A1327" s="46" t="s">
        <v>2285</v>
      </c>
      <c r="B1327" s="47">
        <v>1</v>
      </c>
      <c r="C1327" s="48" t="s">
        <v>4876</v>
      </c>
      <c r="D1327" s="46" t="s">
        <v>2286</v>
      </c>
      <c r="E1327" s="49">
        <v>3140.5659973577131</v>
      </c>
      <c r="F1327" s="50">
        <v>129.99110980105937</v>
      </c>
      <c r="G1327" s="51">
        <v>19.511732270829537</v>
      </c>
      <c r="H1327" s="52"/>
      <c r="I1327" s="61"/>
      <c r="J1327" s="61"/>
      <c r="K1327" s="61"/>
      <c r="L1327" s="61"/>
      <c r="M1327" s="62"/>
      <c r="N1327" s="64"/>
      <c r="O1327" s="62"/>
    </row>
    <row r="1328" spans="1:15" s="48" customFormat="1" ht="15" hidden="1" x14ac:dyDescent="0.25">
      <c r="A1328" s="46" t="s">
        <v>2287</v>
      </c>
      <c r="B1328" s="47">
        <v>84</v>
      </c>
      <c r="C1328" s="48" t="s">
        <v>4877</v>
      </c>
      <c r="D1328" s="46" t="s">
        <v>2288</v>
      </c>
      <c r="E1328" s="49">
        <v>9024.2002536151558</v>
      </c>
      <c r="F1328" s="50">
        <v>1.1818868930493087</v>
      </c>
      <c r="G1328" s="51">
        <v>2.9985452812969484</v>
      </c>
      <c r="H1328" s="52"/>
      <c r="I1328" s="61"/>
      <c r="J1328" s="61"/>
      <c r="K1328" s="61"/>
      <c r="L1328" s="61"/>
      <c r="M1328" s="62"/>
      <c r="N1328" s="64"/>
      <c r="O1328" s="62"/>
    </row>
    <row r="1329" spans="1:15" s="48" customFormat="1" ht="15" hidden="1" x14ac:dyDescent="0.25">
      <c r="A1329" s="46" t="s">
        <v>2289</v>
      </c>
      <c r="B1329" s="47">
        <v>1</v>
      </c>
      <c r="C1329" s="48" t="s">
        <v>4878</v>
      </c>
      <c r="D1329" s="46" t="s">
        <v>2290</v>
      </c>
      <c r="E1329" s="49">
        <v>344.35910026216879</v>
      </c>
      <c r="F1329" s="50">
        <v>145.38243438865203</v>
      </c>
      <c r="G1329" s="51">
        <v>16.524606309695336</v>
      </c>
      <c r="H1329" s="52"/>
      <c r="I1329" s="61"/>
      <c r="J1329" s="61"/>
      <c r="K1329" s="61"/>
      <c r="L1329" s="61"/>
      <c r="M1329" s="62"/>
      <c r="N1329" s="64"/>
      <c r="O1329" s="62"/>
    </row>
    <row r="1330" spans="1:15" s="48" customFormat="1" ht="15" hidden="1" x14ac:dyDescent="0.25">
      <c r="A1330" s="46" t="s">
        <v>2291</v>
      </c>
      <c r="B1330" s="47">
        <v>56</v>
      </c>
      <c r="C1330" s="48" t="s">
        <v>4879</v>
      </c>
      <c r="D1330" s="46" t="s">
        <v>2292</v>
      </c>
      <c r="E1330" s="49">
        <v>10299.960024574772</v>
      </c>
      <c r="F1330" s="50">
        <v>6.9036377743549178</v>
      </c>
      <c r="G1330" s="51">
        <v>4.6403251572068731</v>
      </c>
      <c r="H1330" s="52"/>
      <c r="I1330" s="61"/>
      <c r="J1330" s="61"/>
      <c r="K1330" s="61"/>
      <c r="L1330" s="61"/>
      <c r="M1330" s="62"/>
      <c r="N1330" s="64"/>
      <c r="O1330" s="62"/>
    </row>
    <row r="1331" spans="1:15" s="48" customFormat="1" ht="15" hidden="1" x14ac:dyDescent="0.25">
      <c r="A1331" s="46" t="s">
        <v>2293</v>
      </c>
      <c r="B1331" s="47">
        <v>56</v>
      </c>
      <c r="C1331" s="48" t="s">
        <v>4880</v>
      </c>
      <c r="D1331" s="46" t="s">
        <v>2294</v>
      </c>
      <c r="E1331" s="49">
        <v>39788.479959398508</v>
      </c>
      <c r="F1331" s="50">
        <v>3.7504427752021079</v>
      </c>
      <c r="G1331" s="51">
        <v>6.2771339526121341</v>
      </c>
      <c r="H1331" s="52"/>
      <c r="I1331" s="61"/>
      <c r="J1331" s="61"/>
      <c r="K1331" s="61"/>
      <c r="L1331" s="61"/>
      <c r="M1331" s="62"/>
      <c r="N1331" s="64"/>
      <c r="O1331" s="62"/>
    </row>
    <row r="1332" spans="1:15" s="48" customFormat="1" ht="15" hidden="1" x14ac:dyDescent="0.25">
      <c r="A1332" s="46" t="s">
        <v>533</v>
      </c>
      <c r="B1332" s="47">
        <v>5</v>
      </c>
      <c r="C1332" s="48" t="s">
        <v>4881</v>
      </c>
      <c r="D1332" s="46" t="s">
        <v>534</v>
      </c>
      <c r="E1332" s="49">
        <v>163582.49673891068</v>
      </c>
      <c r="F1332" s="50">
        <v>2.5316323051419261</v>
      </c>
      <c r="G1332" s="51">
        <v>1.2743539478656112</v>
      </c>
      <c r="H1332" s="52"/>
      <c r="I1332" s="61"/>
      <c r="J1332" s="61"/>
      <c r="K1332" s="61"/>
      <c r="L1332" s="61"/>
      <c r="M1332" s="62"/>
      <c r="N1332" s="64"/>
      <c r="O1332" s="62"/>
    </row>
    <row r="1333" spans="1:15" s="48" customFormat="1" ht="15" hidden="1" x14ac:dyDescent="0.25">
      <c r="A1333" s="46" t="s">
        <v>533</v>
      </c>
      <c r="B1333" s="47">
        <v>10</v>
      </c>
      <c r="C1333" s="48" t="s">
        <v>4882</v>
      </c>
      <c r="D1333" s="46" t="s">
        <v>3149</v>
      </c>
      <c r="E1333" s="49">
        <v>21050.283187866211</v>
      </c>
      <c r="F1333" s="50">
        <v>5.2761808479621815</v>
      </c>
      <c r="G1333" s="51">
        <v>0.30059321286558199</v>
      </c>
      <c r="H1333" s="52"/>
      <c r="I1333" s="61"/>
      <c r="J1333" s="61"/>
      <c r="K1333" s="61"/>
      <c r="L1333" s="61"/>
      <c r="M1333" s="62"/>
      <c r="N1333" s="64"/>
      <c r="O1333" s="62"/>
    </row>
    <row r="1334" spans="1:15" s="48" customFormat="1" ht="15" hidden="1" x14ac:dyDescent="0.25">
      <c r="A1334" s="46" t="s">
        <v>2295</v>
      </c>
      <c r="B1334" s="47">
        <v>1</v>
      </c>
      <c r="C1334" s="48" t="s">
        <v>4883</v>
      </c>
      <c r="D1334" s="46" t="s">
        <v>2296</v>
      </c>
      <c r="E1334" s="49">
        <v>5655.9940547421575</v>
      </c>
      <c r="F1334" s="50">
        <v>25.763892852366698</v>
      </c>
      <c r="G1334" s="51">
        <v>5.4238473822641042</v>
      </c>
      <c r="H1334" s="52"/>
      <c r="I1334" s="61"/>
      <c r="J1334" s="61"/>
      <c r="K1334" s="61"/>
      <c r="L1334" s="61"/>
      <c r="M1334" s="62"/>
      <c r="N1334" s="64"/>
      <c r="O1334" s="62"/>
    </row>
    <row r="1335" spans="1:15" s="48" customFormat="1" ht="15" hidden="1" x14ac:dyDescent="0.25">
      <c r="A1335" s="46" t="s">
        <v>2297</v>
      </c>
      <c r="B1335" s="47">
        <v>56</v>
      </c>
      <c r="C1335" s="48" t="s">
        <v>4884</v>
      </c>
      <c r="D1335" s="46" t="s">
        <v>2298</v>
      </c>
      <c r="E1335" s="49">
        <v>192.27673124184366</v>
      </c>
      <c r="F1335" s="50">
        <v>140.43730578109384</v>
      </c>
      <c r="G1335" s="51">
        <v>72.762661838011667</v>
      </c>
      <c r="H1335" s="52"/>
      <c r="I1335" s="61"/>
      <c r="J1335" s="61"/>
      <c r="K1335" s="61"/>
      <c r="L1335" s="61"/>
      <c r="M1335" s="62"/>
      <c r="N1335" s="64"/>
      <c r="O1335" s="62"/>
    </row>
    <row r="1336" spans="1:15" s="48" customFormat="1" ht="15" hidden="1" x14ac:dyDescent="0.25">
      <c r="A1336" s="46" t="s">
        <v>2299</v>
      </c>
      <c r="B1336" s="47">
        <v>56</v>
      </c>
      <c r="C1336" s="48" t="s">
        <v>4885</v>
      </c>
      <c r="D1336" s="46" t="s">
        <v>2300</v>
      </c>
      <c r="E1336" s="49">
        <v>545.86584592144936</v>
      </c>
      <c r="F1336" s="50">
        <v>10.351626580449452</v>
      </c>
      <c r="G1336" s="51">
        <v>6.4691376332041983</v>
      </c>
      <c r="H1336" s="52"/>
      <c r="I1336" s="61"/>
      <c r="J1336" s="61"/>
      <c r="K1336" s="61"/>
      <c r="L1336" s="61"/>
      <c r="M1336" s="62"/>
      <c r="N1336" s="64"/>
      <c r="O1336" s="62"/>
    </row>
    <row r="1337" spans="1:15" s="48" customFormat="1" ht="15" hidden="1" x14ac:dyDescent="0.25">
      <c r="A1337" s="46" t="s">
        <v>2301</v>
      </c>
      <c r="B1337" s="47">
        <v>56</v>
      </c>
      <c r="C1337" s="48" t="s">
        <v>4886</v>
      </c>
      <c r="D1337" s="46" t="s">
        <v>2302</v>
      </c>
      <c r="E1337" s="49">
        <v>3749.068279504776</v>
      </c>
      <c r="F1337" s="50">
        <v>12.96713395852626</v>
      </c>
      <c r="G1337" s="51">
        <v>7.1886022517523998</v>
      </c>
      <c r="H1337" s="52"/>
      <c r="I1337" s="61"/>
      <c r="J1337" s="61"/>
      <c r="K1337" s="61"/>
      <c r="L1337" s="61"/>
      <c r="M1337" s="62"/>
      <c r="N1337" s="64"/>
      <c r="O1337" s="62"/>
    </row>
    <row r="1338" spans="1:15" s="48" customFormat="1" ht="15" hidden="1" x14ac:dyDescent="0.25">
      <c r="A1338" s="46" t="s">
        <v>2303</v>
      </c>
      <c r="B1338" s="47">
        <v>56</v>
      </c>
      <c r="C1338" s="48" t="s">
        <v>4887</v>
      </c>
      <c r="D1338" s="46" t="s">
        <v>2304</v>
      </c>
      <c r="E1338" s="49">
        <v>14695.990370705724</v>
      </c>
      <c r="F1338" s="50">
        <v>6.3620675192038885</v>
      </c>
      <c r="G1338" s="51">
        <v>11.647206254076266</v>
      </c>
      <c r="H1338" s="52"/>
      <c r="I1338" s="61"/>
      <c r="J1338" s="61"/>
      <c r="K1338" s="61"/>
      <c r="L1338" s="61"/>
      <c r="M1338" s="62"/>
      <c r="N1338" s="64"/>
      <c r="O1338" s="62"/>
    </row>
    <row r="1339" spans="1:15" s="48" customFormat="1" ht="15" hidden="1" x14ac:dyDescent="0.25">
      <c r="A1339" s="46" t="s">
        <v>2305</v>
      </c>
      <c r="B1339" s="47">
        <v>5</v>
      </c>
      <c r="C1339" s="48" t="s">
        <v>4888</v>
      </c>
      <c r="D1339" s="46" t="s">
        <v>2306</v>
      </c>
      <c r="E1339" s="49">
        <v>25541.623026642948</v>
      </c>
      <c r="F1339" s="50">
        <v>5.3542891247492745</v>
      </c>
      <c r="G1339" s="51">
        <v>2.5988171714802579</v>
      </c>
      <c r="H1339" s="52"/>
      <c r="I1339" s="61"/>
      <c r="J1339" s="61"/>
      <c r="K1339" s="61"/>
      <c r="L1339" s="61"/>
      <c r="M1339" s="62"/>
      <c r="N1339" s="64"/>
      <c r="O1339" s="62"/>
    </row>
    <row r="1340" spans="1:15" s="48" customFormat="1" ht="15" hidden="1" x14ac:dyDescent="0.25">
      <c r="A1340" s="46" t="s">
        <v>2305</v>
      </c>
      <c r="B1340" s="47">
        <v>10</v>
      </c>
      <c r="C1340" s="48" t="s">
        <v>4889</v>
      </c>
      <c r="D1340" s="46" t="s">
        <v>3150</v>
      </c>
      <c r="E1340" s="49">
        <v>4686.9434605836868</v>
      </c>
      <c r="F1340" s="50">
        <v>9.6061718641668872</v>
      </c>
      <c r="G1340" s="51">
        <v>0.1239241369531148</v>
      </c>
      <c r="H1340" s="52"/>
      <c r="I1340" s="61"/>
      <c r="J1340" s="61"/>
      <c r="K1340" s="61"/>
      <c r="L1340" s="61"/>
      <c r="M1340" s="62"/>
      <c r="N1340" s="64"/>
      <c r="O1340" s="62"/>
    </row>
    <row r="1341" spans="1:15" s="48" customFormat="1" ht="15" hidden="1" x14ac:dyDescent="0.25">
      <c r="A1341" s="46" t="s">
        <v>3344</v>
      </c>
      <c r="B1341" s="47">
        <v>56</v>
      </c>
      <c r="C1341" s="48" t="s">
        <v>4890</v>
      </c>
      <c r="D1341" s="46" t="s">
        <v>3505</v>
      </c>
      <c r="E1341" s="49">
        <v>795.14294255920686</v>
      </c>
      <c r="F1341" s="50">
        <v>20.602524053441108</v>
      </c>
      <c r="G1341" s="51">
        <v>9.3280873926970962</v>
      </c>
      <c r="H1341" s="52"/>
      <c r="I1341" s="61"/>
      <c r="J1341" s="61"/>
      <c r="K1341" s="61"/>
      <c r="L1341" s="61"/>
      <c r="M1341" s="62"/>
      <c r="N1341" s="64"/>
      <c r="O1341" s="62"/>
    </row>
    <row r="1342" spans="1:15" s="48" customFormat="1" ht="15" hidden="1" x14ac:dyDescent="0.25">
      <c r="A1342" s="46" t="s">
        <v>2307</v>
      </c>
      <c r="B1342" s="47">
        <v>56</v>
      </c>
      <c r="C1342" s="48" t="s">
        <v>4891</v>
      </c>
      <c r="D1342" s="46" t="s">
        <v>2308</v>
      </c>
      <c r="E1342" s="49">
        <v>5266.6270645093173</v>
      </c>
      <c r="F1342" s="50">
        <v>12.124299180076687</v>
      </c>
      <c r="G1342" s="51">
        <v>21.302607286217931</v>
      </c>
      <c r="H1342" s="52"/>
      <c r="I1342" s="61"/>
      <c r="J1342" s="61"/>
      <c r="K1342" s="61"/>
      <c r="L1342" s="61"/>
      <c r="M1342" s="62"/>
      <c r="N1342" s="64"/>
      <c r="O1342" s="62"/>
    </row>
    <row r="1343" spans="1:15" s="48" customFormat="1" ht="15" hidden="1" x14ac:dyDescent="0.25">
      <c r="A1343" s="46" t="s">
        <v>535</v>
      </c>
      <c r="B1343" s="47">
        <v>5</v>
      </c>
      <c r="C1343" s="48" t="s">
        <v>4892</v>
      </c>
      <c r="D1343" s="46" t="s">
        <v>536</v>
      </c>
      <c r="E1343" s="49">
        <v>21334.767517525703</v>
      </c>
      <c r="F1343" s="50">
        <v>23.338403181144493</v>
      </c>
      <c r="G1343" s="51">
        <v>8.9733931796194248</v>
      </c>
      <c r="H1343" s="52"/>
      <c r="I1343" s="61"/>
      <c r="J1343" s="61"/>
      <c r="K1343" s="61"/>
      <c r="L1343" s="61"/>
      <c r="M1343" s="62"/>
      <c r="N1343" s="64"/>
      <c r="O1343" s="62"/>
    </row>
    <row r="1344" spans="1:15" s="48" customFormat="1" ht="15" hidden="1" x14ac:dyDescent="0.25">
      <c r="A1344" s="46" t="s">
        <v>535</v>
      </c>
      <c r="B1344" s="47">
        <v>10</v>
      </c>
      <c r="C1344" s="48" t="s">
        <v>4893</v>
      </c>
      <c r="D1344" s="46" t="s">
        <v>3151</v>
      </c>
      <c r="E1344" s="49">
        <v>3864.0919437669218</v>
      </c>
      <c r="F1344" s="50">
        <v>39.083872355473538</v>
      </c>
      <c r="G1344" s="51">
        <v>7.7801487062665595</v>
      </c>
      <c r="H1344" s="52"/>
      <c r="I1344" s="61"/>
      <c r="J1344" s="61"/>
      <c r="K1344" s="61"/>
      <c r="L1344" s="61"/>
      <c r="M1344" s="62"/>
      <c r="N1344" s="64"/>
      <c r="O1344" s="62"/>
    </row>
    <row r="1345" spans="1:15" s="48" customFormat="1" ht="15" hidden="1" x14ac:dyDescent="0.25">
      <c r="A1345" s="46" t="s">
        <v>2309</v>
      </c>
      <c r="B1345" s="47">
        <v>56</v>
      </c>
      <c r="C1345" s="48" t="s">
        <v>4894</v>
      </c>
      <c r="D1345" s="46" t="s">
        <v>2310</v>
      </c>
      <c r="E1345" s="49">
        <v>18199.561090059578</v>
      </c>
      <c r="F1345" s="50">
        <v>3.6164553130871426</v>
      </c>
      <c r="G1345" s="51">
        <v>2.5867210186229284</v>
      </c>
      <c r="H1345" s="52"/>
      <c r="I1345" s="61"/>
      <c r="J1345" s="61"/>
      <c r="K1345" s="61"/>
      <c r="L1345" s="61"/>
      <c r="M1345" s="62"/>
      <c r="N1345" s="64"/>
      <c r="O1345" s="62"/>
    </row>
    <row r="1346" spans="1:15" s="48" customFormat="1" ht="15" hidden="1" x14ac:dyDescent="0.25">
      <c r="A1346" s="46" t="s">
        <v>2311</v>
      </c>
      <c r="B1346" s="47">
        <v>28</v>
      </c>
      <c r="C1346" s="48" t="s">
        <v>4895</v>
      </c>
      <c r="D1346" s="46" t="s">
        <v>2312</v>
      </c>
      <c r="E1346" s="49">
        <v>54861.381530091166</v>
      </c>
      <c r="F1346" s="50">
        <v>1.7585955385954293</v>
      </c>
      <c r="G1346" s="51">
        <v>3.3262845104366705</v>
      </c>
      <c r="H1346" s="52"/>
      <c r="I1346" s="61"/>
      <c r="J1346" s="61"/>
      <c r="K1346" s="61"/>
      <c r="L1346" s="61"/>
      <c r="M1346" s="62"/>
      <c r="N1346" s="64"/>
      <c r="O1346" s="62"/>
    </row>
    <row r="1347" spans="1:15" s="48" customFormat="1" ht="15" hidden="1" x14ac:dyDescent="0.25">
      <c r="A1347" s="46" t="s">
        <v>2313</v>
      </c>
      <c r="B1347" s="47">
        <v>1</v>
      </c>
      <c r="C1347" s="48" t="s">
        <v>4896</v>
      </c>
      <c r="D1347" s="46" t="s">
        <v>2314</v>
      </c>
      <c r="E1347" s="49">
        <v>120067.75622245669</v>
      </c>
      <c r="F1347" s="50">
        <v>4.6242446162757123</v>
      </c>
      <c r="G1347" s="51">
        <v>2.4755747519152975</v>
      </c>
      <c r="H1347" s="52"/>
      <c r="I1347" s="61"/>
      <c r="J1347" s="61"/>
      <c r="K1347" s="61"/>
      <c r="L1347" s="61"/>
      <c r="M1347" s="62"/>
      <c r="N1347" s="64"/>
      <c r="O1347" s="62"/>
    </row>
    <row r="1348" spans="1:15" s="48" customFormat="1" ht="15" hidden="1" x14ac:dyDescent="0.25">
      <c r="A1348" s="46" t="s">
        <v>3345</v>
      </c>
      <c r="B1348" s="47">
        <v>56</v>
      </c>
      <c r="C1348" s="48" t="s">
        <v>4897</v>
      </c>
      <c r="D1348" s="46" t="s">
        <v>3506</v>
      </c>
      <c r="E1348" s="49">
        <v>265.24529175419593</v>
      </c>
      <c r="F1348" s="50">
        <v>30.254466900911748</v>
      </c>
      <c r="G1348" s="51">
        <v>16.995266326883044</v>
      </c>
      <c r="H1348" s="52"/>
      <c r="I1348" s="61"/>
      <c r="J1348" s="61"/>
      <c r="K1348" s="61"/>
      <c r="L1348" s="61"/>
      <c r="M1348" s="62"/>
      <c r="N1348" s="64"/>
      <c r="O1348" s="62"/>
    </row>
    <row r="1349" spans="1:15" s="48" customFormat="1" ht="15" hidden="1" x14ac:dyDescent="0.25">
      <c r="A1349" s="46" t="s">
        <v>2315</v>
      </c>
      <c r="B1349" s="47">
        <v>56</v>
      </c>
      <c r="C1349" s="48" t="s">
        <v>4898</v>
      </c>
      <c r="D1349" s="46" t="s">
        <v>2316</v>
      </c>
      <c r="E1349" s="49">
        <v>1891.7778550321236</v>
      </c>
      <c r="F1349" s="50">
        <v>25.671444599490432</v>
      </c>
      <c r="G1349" s="51">
        <v>38.147335486993335</v>
      </c>
      <c r="H1349" s="52"/>
      <c r="I1349" s="61"/>
      <c r="J1349" s="61"/>
      <c r="K1349" s="61"/>
      <c r="L1349" s="61"/>
      <c r="M1349" s="62"/>
      <c r="N1349" s="64"/>
      <c r="O1349" s="62"/>
    </row>
    <row r="1350" spans="1:15" s="48" customFormat="1" ht="15" hidden="1" x14ac:dyDescent="0.25">
      <c r="A1350" s="46" t="s">
        <v>2317</v>
      </c>
      <c r="B1350" s="47">
        <v>28</v>
      </c>
      <c r="C1350" s="48" t="s">
        <v>4899</v>
      </c>
      <c r="D1350" s="46" t="s">
        <v>2318</v>
      </c>
      <c r="E1350" s="49">
        <v>7605.4695280380547</v>
      </c>
      <c r="F1350" s="50">
        <v>0.34037313415780573</v>
      </c>
      <c r="G1350" s="51">
        <v>8.1153409558913495E-2</v>
      </c>
      <c r="H1350" s="52"/>
      <c r="I1350" s="61"/>
      <c r="J1350" s="61"/>
      <c r="K1350" s="61"/>
      <c r="L1350" s="61"/>
      <c r="M1350" s="62"/>
      <c r="N1350" s="64"/>
      <c r="O1350" s="62"/>
    </row>
    <row r="1351" spans="1:15" s="48" customFormat="1" ht="15" hidden="1" x14ac:dyDescent="0.25">
      <c r="A1351" s="46" t="s">
        <v>2319</v>
      </c>
      <c r="B1351" s="47">
        <v>10</v>
      </c>
      <c r="C1351" s="48" t="s">
        <v>4900</v>
      </c>
      <c r="D1351" s="46" t="s">
        <v>3152</v>
      </c>
      <c r="E1351" s="49">
        <v>141419.16489610076</v>
      </c>
      <c r="F1351" s="50">
        <v>2.4862800558773106</v>
      </c>
      <c r="G1351" s="51">
        <v>0.47407316731622667</v>
      </c>
      <c r="H1351" s="52"/>
      <c r="I1351" s="61"/>
      <c r="J1351" s="61"/>
      <c r="K1351" s="61"/>
      <c r="L1351" s="61"/>
      <c r="M1351" s="62"/>
      <c r="N1351" s="64"/>
      <c r="O1351" s="62"/>
    </row>
    <row r="1352" spans="1:15" s="48" customFormat="1" ht="15" hidden="1" x14ac:dyDescent="0.25">
      <c r="A1352" s="46" t="s">
        <v>537</v>
      </c>
      <c r="B1352" s="47">
        <v>5</v>
      </c>
      <c r="C1352" s="48" t="s">
        <v>4901</v>
      </c>
      <c r="D1352" s="46" t="s">
        <v>538</v>
      </c>
      <c r="E1352" s="49">
        <v>18449.760899180546</v>
      </c>
      <c r="F1352" s="50">
        <v>3.4543347173041501</v>
      </c>
      <c r="G1352" s="51">
        <v>0.71489771299946425</v>
      </c>
      <c r="H1352" s="52"/>
      <c r="I1352" s="61"/>
      <c r="J1352" s="61"/>
      <c r="K1352" s="61"/>
      <c r="L1352" s="61"/>
      <c r="M1352" s="62"/>
      <c r="N1352" s="64"/>
      <c r="O1352" s="62"/>
    </row>
    <row r="1353" spans="1:15" s="48" customFormat="1" ht="15" hidden="1" x14ac:dyDescent="0.25">
      <c r="A1353" s="46" t="s">
        <v>537</v>
      </c>
      <c r="B1353" s="47">
        <v>10</v>
      </c>
      <c r="C1353" s="48" t="s">
        <v>4902</v>
      </c>
      <c r="D1353" s="46" t="s">
        <v>3153</v>
      </c>
      <c r="E1353" s="49">
        <v>11898.631710723508</v>
      </c>
      <c r="F1353" s="50">
        <v>5.2542767706353768</v>
      </c>
      <c r="G1353" s="51">
        <v>1.3721277366263112</v>
      </c>
      <c r="H1353" s="52"/>
      <c r="I1353" s="61"/>
      <c r="J1353" s="61"/>
      <c r="K1353" s="61"/>
      <c r="L1353" s="61"/>
      <c r="M1353" s="62"/>
      <c r="N1353" s="64"/>
      <c r="O1353" s="62"/>
    </row>
    <row r="1354" spans="1:15" s="48" customFormat="1" ht="15" hidden="1" x14ac:dyDescent="0.25">
      <c r="A1354" s="46" t="s">
        <v>539</v>
      </c>
      <c r="B1354" s="47">
        <v>1</v>
      </c>
      <c r="C1354" s="48" t="s">
        <v>4903</v>
      </c>
      <c r="D1354" s="46" t="s">
        <v>540</v>
      </c>
      <c r="E1354" s="49">
        <v>47263.360989332199</v>
      </c>
      <c r="F1354" s="50">
        <v>8.4973854460043245</v>
      </c>
      <c r="G1354" s="51">
        <v>12.973469683325339</v>
      </c>
      <c r="H1354" s="52"/>
      <c r="I1354" s="61"/>
      <c r="J1354" s="61"/>
      <c r="K1354" s="61"/>
      <c r="L1354" s="61"/>
      <c r="M1354" s="62"/>
      <c r="N1354" s="64"/>
      <c r="O1354" s="62"/>
    </row>
    <row r="1355" spans="1:15" s="48" customFormat="1" ht="15" hidden="1" x14ac:dyDescent="0.25">
      <c r="A1355" s="46" t="s">
        <v>541</v>
      </c>
      <c r="B1355" s="47">
        <v>1</v>
      </c>
      <c r="C1355" s="48" t="s">
        <v>4904</v>
      </c>
      <c r="D1355" s="46" t="s">
        <v>542</v>
      </c>
      <c r="E1355" s="49">
        <v>17210.660533594899</v>
      </c>
      <c r="F1355" s="50">
        <v>10.859557071338099</v>
      </c>
      <c r="G1355" s="51">
        <v>9.5889135406520918</v>
      </c>
      <c r="H1355" s="52"/>
      <c r="I1355" s="61"/>
      <c r="J1355" s="61"/>
      <c r="K1355" s="61"/>
      <c r="L1355" s="61"/>
      <c r="M1355" s="62"/>
      <c r="N1355" s="64"/>
      <c r="O1355" s="62"/>
    </row>
    <row r="1356" spans="1:15" s="48" customFormat="1" ht="15" hidden="1" x14ac:dyDescent="0.25">
      <c r="A1356" s="46" t="s">
        <v>543</v>
      </c>
      <c r="B1356" s="47">
        <v>1</v>
      </c>
      <c r="C1356" s="48" t="s">
        <v>4905</v>
      </c>
      <c r="D1356" s="46" t="s">
        <v>544</v>
      </c>
      <c r="E1356" s="49">
        <v>18257.977942675352</v>
      </c>
      <c r="F1356" s="50">
        <v>17.656611702136953</v>
      </c>
      <c r="G1356" s="51">
        <v>21.429746389866335</v>
      </c>
      <c r="H1356" s="52"/>
      <c r="I1356" s="61"/>
      <c r="J1356" s="61"/>
      <c r="K1356" s="61"/>
      <c r="L1356" s="61"/>
      <c r="M1356" s="62"/>
      <c r="N1356" s="64"/>
      <c r="O1356" s="62"/>
    </row>
    <row r="1357" spans="1:15" s="48" customFormat="1" ht="15" hidden="1" x14ac:dyDescent="0.25">
      <c r="A1357" s="46" t="s">
        <v>545</v>
      </c>
      <c r="B1357" s="47">
        <v>1</v>
      </c>
      <c r="C1357" s="48" t="s">
        <v>4906</v>
      </c>
      <c r="D1357" s="46" t="s">
        <v>546</v>
      </c>
      <c r="E1357" s="49">
        <v>28692.86606964469</v>
      </c>
      <c r="F1357" s="50">
        <v>3.835964146378597</v>
      </c>
      <c r="G1357" s="51">
        <v>68.681503338204905</v>
      </c>
      <c r="H1357" s="52"/>
      <c r="I1357" s="61"/>
      <c r="J1357" s="61"/>
      <c r="K1357" s="61"/>
      <c r="L1357" s="61"/>
      <c r="M1357" s="62"/>
      <c r="N1357" s="64"/>
      <c r="O1357" s="62"/>
    </row>
    <row r="1358" spans="1:15" s="48" customFormat="1" ht="15" hidden="1" x14ac:dyDescent="0.25">
      <c r="A1358" s="46" t="s">
        <v>2320</v>
      </c>
      <c r="B1358" s="47">
        <v>1</v>
      </c>
      <c r="C1358" s="48" t="s">
        <v>4907</v>
      </c>
      <c r="D1358" s="46" t="s">
        <v>2321</v>
      </c>
      <c r="E1358" s="49">
        <v>2508.9621097650379</v>
      </c>
      <c r="F1358" s="50">
        <v>8.4172146792514635</v>
      </c>
      <c r="G1358" s="51">
        <v>6.2600477717239027</v>
      </c>
      <c r="H1358" s="52"/>
      <c r="I1358" s="61"/>
      <c r="J1358" s="61"/>
      <c r="K1358" s="61"/>
      <c r="L1358" s="61"/>
      <c r="M1358" s="62"/>
      <c r="N1358" s="64"/>
      <c r="O1358" s="62"/>
    </row>
    <row r="1359" spans="1:15" s="48" customFormat="1" ht="15" hidden="1" x14ac:dyDescent="0.25">
      <c r="A1359" s="46" t="s">
        <v>547</v>
      </c>
      <c r="B1359" s="47">
        <v>10</v>
      </c>
      <c r="C1359" s="48" t="s">
        <v>4908</v>
      </c>
      <c r="D1359" s="46" t="s">
        <v>548</v>
      </c>
      <c r="E1359" s="49">
        <v>4279.251553514041</v>
      </c>
      <c r="F1359" s="50">
        <v>49.499999946498818</v>
      </c>
      <c r="G1359" s="51">
        <v>4.4999999951362559</v>
      </c>
      <c r="H1359" s="52"/>
      <c r="I1359" s="61"/>
      <c r="J1359" s="61"/>
      <c r="K1359" s="61"/>
      <c r="L1359" s="61"/>
      <c r="M1359" s="62"/>
      <c r="N1359" s="64"/>
      <c r="O1359" s="62"/>
    </row>
    <row r="1360" spans="1:15" s="48" customFormat="1" ht="15" hidden="1" x14ac:dyDescent="0.25">
      <c r="A1360" s="46" t="s">
        <v>2322</v>
      </c>
      <c r="B1360" s="47">
        <v>28</v>
      </c>
      <c r="C1360" s="48" t="s">
        <v>4909</v>
      </c>
      <c r="D1360" s="46" t="s">
        <v>2323</v>
      </c>
      <c r="E1360" s="49">
        <v>13534.81491323933</v>
      </c>
      <c r="F1360" s="50">
        <v>1.0538353417783295</v>
      </c>
      <c r="G1360" s="51">
        <v>0.78010531530034444</v>
      </c>
      <c r="H1360" s="52"/>
      <c r="I1360" s="61"/>
      <c r="J1360" s="61"/>
      <c r="K1360" s="61"/>
      <c r="L1360" s="61"/>
      <c r="M1360" s="62"/>
      <c r="N1360" s="64"/>
      <c r="O1360" s="62"/>
    </row>
    <row r="1361" spans="1:15" s="48" customFormat="1" ht="15" hidden="1" x14ac:dyDescent="0.25">
      <c r="A1361" s="46" t="s">
        <v>2324</v>
      </c>
      <c r="B1361" s="47">
        <v>28</v>
      </c>
      <c r="C1361" s="48" t="s">
        <v>4910</v>
      </c>
      <c r="D1361" s="46" t="s">
        <v>2325</v>
      </c>
      <c r="E1361" s="49">
        <v>12050.117675634101</v>
      </c>
      <c r="F1361" s="50">
        <v>2.5193738366046672</v>
      </c>
      <c r="G1361" s="51">
        <v>1.9879596508181128</v>
      </c>
      <c r="H1361" s="52"/>
      <c r="I1361" s="61"/>
      <c r="J1361" s="61"/>
      <c r="K1361" s="61"/>
      <c r="L1361" s="61"/>
      <c r="M1361" s="62"/>
      <c r="N1361" s="64"/>
      <c r="O1361" s="62"/>
    </row>
    <row r="1362" spans="1:15" s="48" customFormat="1" ht="15" hidden="1" x14ac:dyDescent="0.25">
      <c r="A1362" s="46" t="s">
        <v>549</v>
      </c>
      <c r="B1362" s="47">
        <v>1</v>
      </c>
      <c r="C1362" s="48" t="s">
        <v>4911</v>
      </c>
      <c r="D1362" s="46" t="s">
        <v>3154</v>
      </c>
      <c r="E1362" s="49">
        <v>117440.54142814502</v>
      </c>
      <c r="F1362" s="50">
        <v>4.3850180707408049</v>
      </c>
      <c r="G1362" s="51">
        <v>3.5144649439764537</v>
      </c>
      <c r="H1362" s="52"/>
      <c r="I1362" s="61"/>
      <c r="J1362" s="61"/>
      <c r="K1362" s="61"/>
      <c r="L1362" s="61"/>
      <c r="M1362" s="62"/>
      <c r="N1362" s="64"/>
      <c r="O1362" s="62"/>
    </row>
    <row r="1363" spans="1:15" s="48" customFormat="1" ht="15" hidden="1" x14ac:dyDescent="0.25">
      <c r="A1363" s="46" t="s">
        <v>549</v>
      </c>
      <c r="B1363" s="47">
        <v>5</v>
      </c>
      <c r="C1363" s="48" t="s">
        <v>4912</v>
      </c>
      <c r="D1363" s="46" t="s">
        <v>2326</v>
      </c>
      <c r="E1363" s="49">
        <v>67329.104372948408</v>
      </c>
      <c r="F1363" s="50">
        <v>3.9810277427022061</v>
      </c>
      <c r="G1363" s="51">
        <v>4.3151722662464627</v>
      </c>
      <c r="H1363" s="52"/>
      <c r="I1363" s="61"/>
      <c r="J1363" s="61"/>
      <c r="K1363" s="61"/>
      <c r="L1363" s="61"/>
      <c r="M1363" s="62"/>
      <c r="N1363" s="64"/>
      <c r="O1363" s="62"/>
    </row>
    <row r="1364" spans="1:15" s="48" customFormat="1" ht="15" hidden="1" x14ac:dyDescent="0.25">
      <c r="A1364" s="46" t="s">
        <v>2327</v>
      </c>
      <c r="B1364" s="47">
        <v>10</v>
      </c>
      <c r="C1364" s="48" t="s">
        <v>4913</v>
      </c>
      <c r="D1364" s="46" t="s">
        <v>2328</v>
      </c>
      <c r="E1364" s="49">
        <v>2980.1502715204842</v>
      </c>
      <c r="F1364" s="50">
        <v>7.5790983481098415</v>
      </c>
      <c r="G1364" s="51">
        <v>0.49802845226448228</v>
      </c>
      <c r="H1364" s="52"/>
      <c r="I1364" s="61"/>
      <c r="J1364" s="61"/>
      <c r="K1364" s="61"/>
      <c r="L1364" s="61"/>
      <c r="M1364" s="62"/>
      <c r="N1364" s="64"/>
      <c r="O1364" s="62"/>
    </row>
    <row r="1365" spans="1:15" s="48" customFormat="1" ht="15" hidden="1" x14ac:dyDescent="0.25">
      <c r="A1365" s="46" t="s">
        <v>3346</v>
      </c>
      <c r="B1365" s="47">
        <v>1</v>
      </c>
      <c r="C1365" s="48" t="s">
        <v>4914</v>
      </c>
      <c r="D1365" s="46" t="s">
        <v>3507</v>
      </c>
      <c r="E1365" s="49">
        <v>10891.050766811706</v>
      </c>
      <c r="F1365" s="50">
        <v>1.0145228809023903</v>
      </c>
      <c r="G1365" s="51">
        <v>0.34971561049912081</v>
      </c>
      <c r="H1365" s="52"/>
      <c r="I1365" s="61"/>
      <c r="J1365" s="61"/>
      <c r="K1365" s="61"/>
      <c r="L1365" s="61"/>
      <c r="M1365" s="62"/>
      <c r="N1365" s="64"/>
      <c r="O1365" s="62"/>
    </row>
    <row r="1366" spans="1:15" s="48" customFormat="1" ht="15" hidden="1" x14ac:dyDescent="0.25">
      <c r="A1366" s="46" t="s">
        <v>3155</v>
      </c>
      <c r="B1366" s="47">
        <v>1</v>
      </c>
      <c r="C1366" s="48" t="s">
        <v>4915</v>
      </c>
      <c r="D1366" s="46" t="s">
        <v>3156</v>
      </c>
      <c r="E1366" s="49">
        <v>950</v>
      </c>
      <c r="F1366" s="50">
        <v>0.9900000000000001</v>
      </c>
      <c r="G1366" s="51">
        <v>9.0000000000000011E-2</v>
      </c>
      <c r="H1366" s="52"/>
      <c r="I1366" s="61"/>
      <c r="J1366" s="61"/>
      <c r="K1366" s="61"/>
      <c r="L1366" s="61"/>
      <c r="M1366" s="62"/>
      <c r="N1366" s="64"/>
      <c r="O1366" s="62"/>
    </row>
    <row r="1367" spans="1:15" s="48" customFormat="1" ht="15" hidden="1" x14ac:dyDescent="0.25">
      <c r="A1367" s="46" t="s">
        <v>3157</v>
      </c>
      <c r="B1367" s="47">
        <v>1</v>
      </c>
      <c r="C1367" s="48" t="s">
        <v>4916</v>
      </c>
      <c r="D1367" s="46" t="s">
        <v>3158</v>
      </c>
      <c r="E1367" s="49">
        <v>60037.500967800617</v>
      </c>
      <c r="F1367" s="50">
        <v>1.2136357014439745</v>
      </c>
      <c r="G1367" s="51">
        <v>0.46855743503605685</v>
      </c>
      <c r="H1367" s="52"/>
      <c r="I1367" s="61"/>
      <c r="J1367" s="61"/>
      <c r="K1367" s="61"/>
      <c r="L1367" s="61"/>
      <c r="M1367" s="62"/>
      <c r="N1367" s="64"/>
      <c r="O1367" s="62"/>
    </row>
    <row r="1368" spans="1:15" s="48" customFormat="1" ht="15" hidden="1" x14ac:dyDescent="0.25">
      <c r="A1368" s="46" t="s">
        <v>2329</v>
      </c>
      <c r="B1368" s="47">
        <v>10</v>
      </c>
      <c r="C1368" s="48" t="s">
        <v>4917</v>
      </c>
      <c r="D1368" s="46" t="s">
        <v>2330</v>
      </c>
      <c r="E1368" s="49">
        <v>2894.9983018657658</v>
      </c>
      <c r="F1368" s="50">
        <v>2.7342666470299823</v>
      </c>
      <c r="G1368" s="51">
        <v>1.1466565999948386</v>
      </c>
      <c r="H1368" s="52"/>
      <c r="I1368" s="61"/>
      <c r="J1368" s="61"/>
      <c r="K1368" s="61"/>
      <c r="L1368" s="61"/>
      <c r="M1368" s="62"/>
      <c r="N1368" s="64"/>
      <c r="O1368" s="62"/>
    </row>
    <row r="1369" spans="1:15" s="48" customFormat="1" ht="15" hidden="1" x14ac:dyDescent="0.25">
      <c r="A1369" s="46" t="s">
        <v>3347</v>
      </c>
      <c r="B1369" s="47">
        <v>10</v>
      </c>
      <c r="C1369" s="48" t="s">
        <v>4918</v>
      </c>
      <c r="D1369" s="46" t="s">
        <v>3508</v>
      </c>
      <c r="E1369" s="49">
        <v>2882.4033698751591</v>
      </c>
      <c r="F1369" s="50">
        <v>48.133694523819912</v>
      </c>
      <c r="G1369" s="51">
        <v>2.0256781497507292</v>
      </c>
      <c r="H1369" s="52"/>
      <c r="I1369" s="61"/>
      <c r="J1369" s="61"/>
      <c r="K1369" s="61"/>
      <c r="L1369" s="61"/>
      <c r="M1369" s="62"/>
      <c r="N1369" s="64"/>
      <c r="O1369" s="62"/>
    </row>
    <row r="1370" spans="1:15" s="48" customFormat="1" ht="15" hidden="1" x14ac:dyDescent="0.25">
      <c r="A1370" s="46" t="s">
        <v>3348</v>
      </c>
      <c r="B1370" s="47">
        <v>10</v>
      </c>
      <c r="C1370" s="48" t="s">
        <v>4919</v>
      </c>
      <c r="D1370" s="46" t="s">
        <v>550</v>
      </c>
      <c r="E1370" s="49">
        <v>485535.7221467495</v>
      </c>
      <c r="F1370" s="50">
        <v>4.4709422859805397</v>
      </c>
      <c r="G1370" s="51">
        <v>0.72238427079741985</v>
      </c>
      <c r="H1370" s="52"/>
      <c r="I1370" s="61"/>
      <c r="J1370" s="61"/>
      <c r="K1370" s="61"/>
      <c r="L1370" s="61"/>
      <c r="M1370" s="62"/>
      <c r="N1370" s="64"/>
      <c r="O1370" s="62"/>
    </row>
    <row r="1371" spans="1:15" s="48" customFormat="1" ht="15" hidden="1" x14ac:dyDescent="0.25">
      <c r="A1371" s="46" t="s">
        <v>3349</v>
      </c>
      <c r="B1371" s="47">
        <v>10</v>
      </c>
      <c r="C1371" s="48" t="s">
        <v>4920</v>
      </c>
      <c r="D1371" s="46" t="s">
        <v>551</v>
      </c>
      <c r="E1371" s="49">
        <v>175762.16180178523</v>
      </c>
      <c r="F1371" s="50">
        <v>4.4021472401583832</v>
      </c>
      <c r="G1371" s="51">
        <v>0.32224650235561231</v>
      </c>
      <c r="H1371" s="52"/>
      <c r="I1371" s="61"/>
      <c r="J1371" s="61"/>
      <c r="K1371" s="61"/>
      <c r="L1371" s="61"/>
      <c r="M1371" s="62"/>
      <c r="N1371" s="64"/>
      <c r="O1371" s="62"/>
    </row>
    <row r="1372" spans="1:15" s="48" customFormat="1" ht="15" hidden="1" x14ac:dyDescent="0.25">
      <c r="A1372" s="46" t="s">
        <v>2331</v>
      </c>
      <c r="B1372" s="47">
        <v>10</v>
      </c>
      <c r="C1372" s="48" t="s">
        <v>4921</v>
      </c>
      <c r="D1372" s="46" t="s">
        <v>2332</v>
      </c>
      <c r="E1372" s="49">
        <v>3094.4011668134481</v>
      </c>
      <c r="F1372" s="50">
        <v>14.645816155333748</v>
      </c>
      <c r="G1372" s="51">
        <v>0.41885998477546849</v>
      </c>
      <c r="H1372" s="52"/>
      <c r="I1372" s="61"/>
      <c r="J1372" s="61"/>
      <c r="K1372" s="61"/>
      <c r="L1372" s="61"/>
      <c r="M1372" s="62"/>
      <c r="N1372" s="64"/>
      <c r="O1372" s="62"/>
    </row>
    <row r="1373" spans="1:15" s="48" customFormat="1" ht="15" hidden="1" x14ac:dyDescent="0.25">
      <c r="A1373" s="46" t="s">
        <v>2333</v>
      </c>
      <c r="B1373" s="47">
        <v>10</v>
      </c>
      <c r="C1373" s="48" t="s">
        <v>4922</v>
      </c>
      <c r="D1373" s="46" t="s">
        <v>2334</v>
      </c>
      <c r="E1373" s="49">
        <v>1195.3790730672772</v>
      </c>
      <c r="F1373" s="50">
        <v>2.860332573186652</v>
      </c>
      <c r="G1373" s="51">
        <v>1.5947071921809675</v>
      </c>
      <c r="H1373" s="52"/>
      <c r="I1373" s="61"/>
      <c r="J1373" s="61"/>
      <c r="K1373" s="61"/>
      <c r="L1373" s="61"/>
      <c r="M1373" s="62"/>
      <c r="N1373" s="64"/>
      <c r="O1373" s="62"/>
    </row>
    <row r="1374" spans="1:15" s="48" customFormat="1" ht="15" hidden="1" x14ac:dyDescent="0.25">
      <c r="A1374" s="46" t="s">
        <v>3159</v>
      </c>
      <c r="B1374" s="47">
        <v>1</v>
      </c>
      <c r="C1374" s="48" t="s">
        <v>4923</v>
      </c>
      <c r="D1374" s="46" t="s">
        <v>3160</v>
      </c>
      <c r="E1374" s="49">
        <v>10886.2927247357</v>
      </c>
      <c r="F1374" s="50">
        <v>1.0619465131350003</v>
      </c>
      <c r="G1374" s="51">
        <v>0.16573030508889786</v>
      </c>
      <c r="H1374" s="52"/>
      <c r="I1374" s="61"/>
      <c r="J1374" s="61"/>
      <c r="K1374" s="61"/>
      <c r="L1374" s="61"/>
      <c r="M1374" s="62"/>
      <c r="N1374" s="64"/>
      <c r="O1374" s="62"/>
    </row>
    <row r="1375" spans="1:15" s="48" customFormat="1" ht="15" hidden="1" x14ac:dyDescent="0.25">
      <c r="A1375" s="46" t="s">
        <v>3161</v>
      </c>
      <c r="B1375" s="47">
        <v>1</v>
      </c>
      <c r="C1375" s="48" t="s">
        <v>4924</v>
      </c>
      <c r="D1375" s="46" t="s">
        <v>3162</v>
      </c>
      <c r="E1375" s="49">
        <v>176069.51584067941</v>
      </c>
      <c r="F1375" s="50">
        <v>1.1603575089333968</v>
      </c>
      <c r="G1375" s="51">
        <v>0.45570524166471238</v>
      </c>
      <c r="H1375" s="52"/>
      <c r="I1375" s="61"/>
      <c r="J1375" s="61"/>
      <c r="K1375" s="61"/>
      <c r="L1375" s="61"/>
      <c r="M1375" s="62"/>
      <c r="N1375" s="64"/>
      <c r="O1375" s="62"/>
    </row>
    <row r="1376" spans="1:15" s="48" customFormat="1" ht="15" hidden="1" x14ac:dyDescent="0.25">
      <c r="A1376" s="46" t="s">
        <v>2335</v>
      </c>
      <c r="B1376" s="47">
        <v>32</v>
      </c>
      <c r="C1376" s="48" t="s">
        <v>4925</v>
      </c>
      <c r="D1376" s="46" t="s">
        <v>2336</v>
      </c>
      <c r="E1376" s="49">
        <v>258864.96328639984</v>
      </c>
      <c r="F1376" s="50">
        <v>0.27167367961724775</v>
      </c>
      <c r="G1376" s="51">
        <v>0.14065978076446423</v>
      </c>
      <c r="H1376" s="52"/>
      <c r="I1376" s="61"/>
      <c r="J1376" s="61"/>
      <c r="K1376" s="61"/>
      <c r="L1376" s="61"/>
      <c r="M1376" s="62"/>
      <c r="N1376" s="64"/>
      <c r="O1376" s="62"/>
    </row>
    <row r="1377" spans="1:15" s="48" customFormat="1" ht="15" hidden="1" x14ac:dyDescent="0.25">
      <c r="A1377" s="46" t="s">
        <v>2337</v>
      </c>
      <c r="B1377" s="47">
        <v>24</v>
      </c>
      <c r="C1377" s="48" t="s">
        <v>4926</v>
      </c>
      <c r="D1377" s="46" t="s">
        <v>2338</v>
      </c>
      <c r="E1377" s="49">
        <v>107841.95529615879</v>
      </c>
      <c r="F1377" s="50">
        <v>0.89985219790851212</v>
      </c>
      <c r="G1377" s="51">
        <v>0.9220575064267027</v>
      </c>
      <c r="H1377" s="52"/>
      <c r="I1377" s="61"/>
      <c r="J1377" s="61"/>
      <c r="K1377" s="61"/>
      <c r="L1377" s="61"/>
      <c r="M1377" s="62"/>
      <c r="N1377" s="64"/>
      <c r="O1377" s="62"/>
    </row>
    <row r="1378" spans="1:15" s="48" customFormat="1" ht="15" hidden="1" x14ac:dyDescent="0.25">
      <c r="A1378" s="46" t="s">
        <v>2337</v>
      </c>
      <c r="B1378" s="47">
        <v>60</v>
      </c>
      <c r="C1378" s="48" t="s">
        <v>4927</v>
      </c>
      <c r="D1378" s="46" t="s">
        <v>2339</v>
      </c>
      <c r="E1378" s="49">
        <v>81654.238449990749</v>
      </c>
      <c r="F1378" s="50">
        <v>1.9971906467522564</v>
      </c>
      <c r="G1378" s="51">
        <v>0.43179060661631502</v>
      </c>
      <c r="H1378" s="52"/>
      <c r="I1378" s="61"/>
      <c r="J1378" s="61"/>
      <c r="K1378" s="61"/>
      <c r="L1378" s="61"/>
      <c r="M1378" s="62"/>
      <c r="N1378" s="64"/>
      <c r="O1378" s="62"/>
    </row>
    <row r="1379" spans="1:15" s="48" customFormat="1" ht="15" hidden="1" x14ac:dyDescent="0.25">
      <c r="A1379" s="46" t="s">
        <v>2340</v>
      </c>
      <c r="B1379" s="47">
        <v>10</v>
      </c>
      <c r="C1379" s="48" t="s">
        <v>4928</v>
      </c>
      <c r="D1379" s="46" t="s">
        <v>2341</v>
      </c>
      <c r="E1379" s="49">
        <v>9552.5672779288143</v>
      </c>
      <c r="F1379" s="50">
        <v>3.9068501392530166</v>
      </c>
      <c r="G1379" s="51">
        <v>5.8518791261808305</v>
      </c>
      <c r="H1379" s="52"/>
      <c r="I1379" s="61"/>
      <c r="J1379" s="61"/>
      <c r="K1379" s="61"/>
      <c r="L1379" s="61"/>
      <c r="M1379" s="62"/>
      <c r="N1379" s="64"/>
      <c r="O1379" s="62"/>
    </row>
    <row r="1380" spans="1:15" s="48" customFormat="1" ht="15" hidden="1" x14ac:dyDescent="0.25">
      <c r="A1380" s="46" t="s">
        <v>2342</v>
      </c>
      <c r="B1380" s="47">
        <v>16</v>
      </c>
      <c r="C1380" s="48" t="s">
        <v>4929</v>
      </c>
      <c r="D1380" s="46" t="s">
        <v>2343</v>
      </c>
      <c r="E1380" s="49">
        <v>57474.031544178724</v>
      </c>
      <c r="F1380" s="50">
        <v>0.11310060083401945</v>
      </c>
      <c r="G1380" s="51">
        <v>0.10786841152761302</v>
      </c>
      <c r="H1380" s="52"/>
      <c r="I1380" s="61"/>
      <c r="J1380" s="61"/>
      <c r="K1380" s="61"/>
      <c r="L1380" s="61"/>
      <c r="M1380" s="62"/>
      <c r="N1380" s="64"/>
      <c r="O1380" s="62"/>
    </row>
    <row r="1381" spans="1:15" s="48" customFormat="1" ht="15" hidden="1" x14ac:dyDescent="0.25">
      <c r="A1381" s="46" t="s">
        <v>2342</v>
      </c>
      <c r="B1381" s="47">
        <v>32</v>
      </c>
      <c r="C1381" s="48" t="s">
        <v>4930</v>
      </c>
      <c r="D1381" s="46" t="s">
        <v>2344</v>
      </c>
      <c r="E1381" s="49">
        <v>1413127.6210638285</v>
      </c>
      <c r="F1381" s="50">
        <v>0.1768360607174862</v>
      </c>
      <c r="G1381" s="51">
        <v>3.9898265511265969E-2</v>
      </c>
      <c r="H1381" s="52"/>
      <c r="I1381" s="61"/>
      <c r="J1381" s="61"/>
      <c r="K1381" s="61"/>
      <c r="L1381" s="61"/>
      <c r="M1381" s="62"/>
      <c r="N1381" s="64"/>
      <c r="O1381" s="62"/>
    </row>
    <row r="1382" spans="1:15" s="48" customFormat="1" ht="15" hidden="1" x14ac:dyDescent="0.25">
      <c r="A1382" s="46" t="s">
        <v>2342</v>
      </c>
      <c r="B1382" s="47">
        <v>100</v>
      </c>
      <c r="C1382" s="48" t="s">
        <v>4931</v>
      </c>
      <c r="D1382" s="46" t="s">
        <v>2345</v>
      </c>
      <c r="E1382" s="49">
        <v>1109564.9505844116</v>
      </c>
      <c r="F1382" s="50">
        <v>0.43404912488118574</v>
      </c>
      <c r="G1382" s="51">
        <v>0.22977992768272162</v>
      </c>
      <c r="H1382" s="52"/>
      <c r="I1382" s="61"/>
      <c r="J1382" s="61"/>
      <c r="K1382" s="61"/>
      <c r="L1382" s="61"/>
      <c r="M1382" s="62"/>
      <c r="N1382" s="64"/>
      <c r="O1382" s="62"/>
    </row>
    <row r="1383" spans="1:15" s="48" customFormat="1" ht="15" hidden="1" x14ac:dyDescent="0.25">
      <c r="A1383" s="46" t="s">
        <v>3350</v>
      </c>
      <c r="B1383" s="47">
        <v>10</v>
      </c>
      <c r="C1383" s="48" t="s">
        <v>4932</v>
      </c>
      <c r="D1383" s="46" t="s">
        <v>552</v>
      </c>
      <c r="E1383" s="49">
        <v>17937.031674459577</v>
      </c>
      <c r="F1383" s="50">
        <v>6.6793333799255645</v>
      </c>
      <c r="G1383" s="51">
        <v>0.23206044468324796</v>
      </c>
      <c r="H1383" s="52"/>
      <c r="I1383" s="61"/>
      <c r="J1383" s="61"/>
      <c r="K1383" s="61"/>
      <c r="L1383" s="61"/>
      <c r="M1383" s="62"/>
      <c r="N1383" s="64"/>
      <c r="O1383" s="62"/>
    </row>
    <row r="1384" spans="1:15" s="48" customFormat="1" ht="15" hidden="1" x14ac:dyDescent="0.25">
      <c r="A1384" s="46" t="s">
        <v>3351</v>
      </c>
      <c r="B1384" s="47">
        <v>10</v>
      </c>
      <c r="C1384" s="48" t="s">
        <v>4933</v>
      </c>
      <c r="D1384" s="46" t="s">
        <v>553</v>
      </c>
      <c r="E1384" s="49">
        <v>7391.877262649592</v>
      </c>
      <c r="F1384" s="50">
        <v>6.7696892848655184</v>
      </c>
      <c r="G1384" s="51">
        <v>0.45089089333554605</v>
      </c>
      <c r="H1384" s="52"/>
      <c r="I1384" s="61"/>
      <c r="J1384" s="61"/>
      <c r="K1384" s="61"/>
      <c r="L1384" s="61"/>
      <c r="M1384" s="62"/>
      <c r="N1384" s="64"/>
      <c r="O1384" s="62"/>
    </row>
    <row r="1385" spans="1:15" s="48" customFormat="1" ht="15" hidden="1" x14ac:dyDescent="0.25">
      <c r="A1385" s="46" t="s">
        <v>3351</v>
      </c>
      <c r="B1385" s="47">
        <v>12</v>
      </c>
      <c r="C1385" s="48" t="s">
        <v>4934</v>
      </c>
      <c r="D1385" s="46" t="s">
        <v>3163</v>
      </c>
      <c r="E1385" s="49">
        <v>441.19784456351772</v>
      </c>
      <c r="F1385" s="50">
        <v>6.2445198541838343</v>
      </c>
      <c r="G1385" s="51">
        <v>0.13738497420222687</v>
      </c>
      <c r="H1385" s="52"/>
      <c r="I1385" s="61"/>
      <c r="J1385" s="61"/>
      <c r="K1385" s="61"/>
      <c r="L1385" s="61"/>
      <c r="M1385" s="62"/>
      <c r="N1385" s="64"/>
      <c r="O1385" s="62"/>
    </row>
    <row r="1386" spans="1:15" s="48" customFormat="1" ht="15" hidden="1" x14ac:dyDescent="0.25">
      <c r="A1386" s="46" t="s">
        <v>2346</v>
      </c>
      <c r="B1386" s="47">
        <v>30</v>
      </c>
      <c r="C1386" s="48" t="s">
        <v>4935</v>
      </c>
      <c r="D1386" s="46" t="s">
        <v>2347</v>
      </c>
      <c r="E1386" s="49">
        <v>14568.686254739761</v>
      </c>
      <c r="F1386" s="50">
        <v>0.89876574119646957</v>
      </c>
      <c r="G1386" s="51">
        <v>0.32442013492855604</v>
      </c>
      <c r="H1386" s="52"/>
      <c r="I1386" s="61"/>
      <c r="J1386" s="61"/>
      <c r="K1386" s="61"/>
      <c r="L1386" s="61"/>
      <c r="M1386" s="62"/>
      <c r="N1386" s="64"/>
      <c r="O1386" s="62"/>
    </row>
    <row r="1387" spans="1:15" s="48" customFormat="1" ht="15" hidden="1" x14ac:dyDescent="0.25">
      <c r="A1387" s="46" t="s">
        <v>2348</v>
      </c>
      <c r="B1387" s="47">
        <v>30</v>
      </c>
      <c r="C1387" s="48" t="s">
        <v>4936</v>
      </c>
      <c r="D1387" s="46" t="s">
        <v>2349</v>
      </c>
      <c r="E1387" s="49">
        <v>4026.1574071999639</v>
      </c>
      <c r="F1387" s="50">
        <v>1.1872050236913656</v>
      </c>
      <c r="G1387" s="51">
        <v>1.6332864749884846</v>
      </c>
      <c r="H1387" s="52"/>
      <c r="I1387" s="61"/>
      <c r="J1387" s="61"/>
      <c r="K1387" s="61"/>
      <c r="L1387" s="61"/>
      <c r="M1387" s="62"/>
      <c r="N1387" s="64"/>
      <c r="O1387" s="62"/>
    </row>
    <row r="1388" spans="1:15" s="48" customFormat="1" ht="15" hidden="1" x14ac:dyDescent="0.25">
      <c r="A1388" s="46" t="s">
        <v>2350</v>
      </c>
      <c r="B1388" s="47">
        <v>56</v>
      </c>
      <c r="C1388" s="48" t="s">
        <v>4937</v>
      </c>
      <c r="D1388" s="46" t="s">
        <v>2351</v>
      </c>
      <c r="E1388" s="49">
        <v>778.93204058601987</v>
      </c>
      <c r="F1388" s="50">
        <v>27.128866318173209</v>
      </c>
      <c r="G1388" s="51">
        <v>6.2296207866378071</v>
      </c>
      <c r="H1388" s="52"/>
      <c r="I1388" s="61"/>
      <c r="J1388" s="61"/>
      <c r="K1388" s="61"/>
      <c r="L1388" s="61"/>
      <c r="M1388" s="62"/>
      <c r="N1388" s="64"/>
      <c r="O1388" s="62"/>
    </row>
    <row r="1389" spans="1:15" s="48" customFormat="1" ht="15" hidden="1" x14ac:dyDescent="0.25">
      <c r="A1389" s="46" t="s">
        <v>2352</v>
      </c>
      <c r="B1389" s="47">
        <v>56</v>
      </c>
      <c r="C1389" s="48" t="s">
        <v>4938</v>
      </c>
      <c r="D1389" s="46" t="s">
        <v>2353</v>
      </c>
      <c r="E1389" s="49">
        <v>1506.9269699058495</v>
      </c>
      <c r="F1389" s="50">
        <v>43.822736946652384</v>
      </c>
      <c r="G1389" s="51">
        <v>4.456734206376094</v>
      </c>
      <c r="H1389" s="52"/>
      <c r="I1389" s="61"/>
      <c r="J1389" s="61"/>
      <c r="K1389" s="61"/>
      <c r="L1389" s="61"/>
      <c r="M1389" s="62"/>
      <c r="N1389" s="64"/>
      <c r="O1389" s="62"/>
    </row>
    <row r="1390" spans="1:15" s="48" customFormat="1" ht="15" hidden="1" x14ac:dyDescent="0.25">
      <c r="A1390" s="46" t="s">
        <v>2354</v>
      </c>
      <c r="B1390" s="47">
        <v>84</v>
      </c>
      <c r="C1390" s="48" t="s">
        <v>4939</v>
      </c>
      <c r="D1390" s="46" t="s">
        <v>2355</v>
      </c>
      <c r="E1390" s="49">
        <v>10812.75559649244</v>
      </c>
      <c r="F1390" s="50">
        <v>5.6410546095933531</v>
      </c>
      <c r="G1390" s="51">
        <v>0.97030376294297305</v>
      </c>
      <c r="H1390" s="52"/>
      <c r="I1390" s="61"/>
      <c r="J1390" s="61"/>
      <c r="K1390" s="61"/>
      <c r="L1390" s="61"/>
      <c r="M1390" s="62"/>
      <c r="N1390" s="64"/>
      <c r="O1390" s="62"/>
    </row>
    <row r="1391" spans="1:15" s="48" customFormat="1" ht="15" hidden="1" x14ac:dyDescent="0.25">
      <c r="A1391" s="46" t="s">
        <v>3352</v>
      </c>
      <c r="B1391" s="47">
        <v>1</v>
      </c>
      <c r="C1391" s="48" t="s">
        <v>4940</v>
      </c>
      <c r="D1391" s="46" t="s">
        <v>3509</v>
      </c>
      <c r="E1391" s="49">
        <v>18042.001277741045</v>
      </c>
      <c r="F1391" s="50">
        <v>7.3076006187107172</v>
      </c>
      <c r="G1391" s="51">
        <v>0.65525160136601723</v>
      </c>
      <c r="H1391" s="52"/>
      <c r="I1391" s="61"/>
      <c r="J1391" s="61"/>
      <c r="K1391" s="61"/>
      <c r="L1391" s="61"/>
      <c r="M1391" s="62"/>
      <c r="N1391" s="64"/>
      <c r="O1391" s="62"/>
    </row>
    <row r="1392" spans="1:15" s="48" customFormat="1" ht="15" hidden="1" x14ac:dyDescent="0.25">
      <c r="A1392" s="46" t="s">
        <v>2356</v>
      </c>
      <c r="B1392" s="47">
        <v>30</v>
      </c>
      <c r="C1392" s="48" t="s">
        <v>4941</v>
      </c>
      <c r="D1392" s="46" t="s">
        <v>2357</v>
      </c>
      <c r="E1392" s="49">
        <v>22903.854746073484</v>
      </c>
      <c r="F1392" s="50">
        <v>0.48061397184188559</v>
      </c>
      <c r="G1392" s="51">
        <v>0.77473266598663471</v>
      </c>
      <c r="H1392" s="52"/>
      <c r="I1392" s="61"/>
      <c r="J1392" s="61"/>
      <c r="K1392" s="61"/>
      <c r="L1392" s="61"/>
      <c r="M1392" s="62"/>
      <c r="N1392" s="64"/>
      <c r="O1392" s="62"/>
    </row>
    <row r="1393" spans="1:15" s="48" customFormat="1" ht="15" hidden="1" x14ac:dyDescent="0.25">
      <c r="A1393" s="46" t="s">
        <v>2358</v>
      </c>
      <c r="B1393" s="47">
        <v>30</v>
      </c>
      <c r="C1393" s="48" t="s">
        <v>4942</v>
      </c>
      <c r="D1393" s="46" t="s">
        <v>2359</v>
      </c>
      <c r="E1393" s="49">
        <v>24041.895506180823</v>
      </c>
      <c r="F1393" s="50">
        <v>0.56893784836904793</v>
      </c>
      <c r="G1393" s="51">
        <v>0.5450262617888465</v>
      </c>
      <c r="H1393" s="52"/>
      <c r="I1393" s="61"/>
      <c r="J1393" s="61"/>
      <c r="K1393" s="61"/>
      <c r="L1393" s="61"/>
      <c r="M1393" s="62"/>
      <c r="N1393" s="64"/>
      <c r="O1393" s="62"/>
    </row>
    <row r="1394" spans="1:15" s="48" customFormat="1" ht="15" hidden="1" x14ac:dyDescent="0.25">
      <c r="A1394" s="46" t="s">
        <v>2360</v>
      </c>
      <c r="B1394" s="47">
        <v>30</v>
      </c>
      <c r="C1394" s="48" t="s">
        <v>4943</v>
      </c>
      <c r="D1394" s="46" t="s">
        <v>2361</v>
      </c>
      <c r="E1394" s="49">
        <v>5395.5746778137982</v>
      </c>
      <c r="F1394" s="50">
        <v>0.81667261841799044</v>
      </c>
      <c r="G1394" s="51">
        <v>0.62873991834032816</v>
      </c>
      <c r="H1394" s="52"/>
      <c r="I1394" s="61"/>
      <c r="J1394" s="61"/>
      <c r="K1394" s="61"/>
      <c r="L1394" s="61"/>
      <c r="M1394" s="62"/>
      <c r="N1394" s="64"/>
      <c r="O1394" s="62"/>
    </row>
    <row r="1395" spans="1:15" s="48" customFormat="1" ht="15" hidden="1" x14ac:dyDescent="0.25">
      <c r="A1395" s="46" t="s">
        <v>2362</v>
      </c>
      <c r="B1395" s="47">
        <v>10</v>
      </c>
      <c r="C1395" s="48" t="s">
        <v>4944</v>
      </c>
      <c r="D1395" s="46" t="s">
        <v>2363</v>
      </c>
      <c r="E1395" s="49">
        <v>12009.48088931106</v>
      </c>
      <c r="F1395" s="50">
        <v>2.9600730312698227</v>
      </c>
      <c r="G1395" s="51">
        <v>0.70675807537523794</v>
      </c>
      <c r="H1395" s="52"/>
      <c r="I1395" s="61"/>
      <c r="J1395" s="61"/>
      <c r="K1395" s="61"/>
      <c r="L1395" s="61"/>
      <c r="M1395" s="62"/>
      <c r="N1395" s="64"/>
      <c r="O1395" s="62"/>
    </row>
    <row r="1396" spans="1:15" s="48" customFormat="1" ht="15" hidden="1" x14ac:dyDescent="0.25">
      <c r="A1396" s="46" t="s">
        <v>2364</v>
      </c>
      <c r="B1396" s="47">
        <v>50</v>
      </c>
      <c r="C1396" s="48" t="s">
        <v>4945</v>
      </c>
      <c r="D1396" s="46" t="s">
        <v>2365</v>
      </c>
      <c r="E1396" s="49">
        <v>430.10099065466784</v>
      </c>
      <c r="F1396" s="50">
        <v>19.172686367097779</v>
      </c>
      <c r="G1396" s="51">
        <v>2.7347617019068733</v>
      </c>
      <c r="H1396" s="52"/>
      <c r="I1396" s="61"/>
      <c r="J1396" s="61"/>
      <c r="K1396" s="61"/>
      <c r="L1396" s="61"/>
      <c r="M1396" s="62"/>
      <c r="N1396" s="64"/>
      <c r="O1396" s="62"/>
    </row>
    <row r="1397" spans="1:15" s="48" customFormat="1" ht="15" hidden="1" x14ac:dyDescent="0.25">
      <c r="A1397" s="46" t="s">
        <v>2366</v>
      </c>
      <c r="B1397" s="47">
        <v>10</v>
      </c>
      <c r="C1397" s="48" t="s">
        <v>4946</v>
      </c>
      <c r="D1397" s="46" t="s">
        <v>2367</v>
      </c>
      <c r="E1397" s="49">
        <v>11277.566254349425</v>
      </c>
      <c r="F1397" s="50">
        <v>2.028241934839293</v>
      </c>
      <c r="G1397" s="51">
        <v>0.4505989907947322</v>
      </c>
      <c r="H1397" s="52"/>
      <c r="I1397" s="61"/>
      <c r="J1397" s="61"/>
      <c r="K1397" s="61"/>
      <c r="L1397" s="61"/>
      <c r="M1397" s="62"/>
      <c r="N1397" s="64"/>
      <c r="O1397" s="62"/>
    </row>
    <row r="1398" spans="1:15" s="48" customFormat="1" ht="15" hidden="1" x14ac:dyDescent="0.25">
      <c r="A1398" s="46" t="s">
        <v>2368</v>
      </c>
      <c r="B1398" s="47">
        <v>28</v>
      </c>
      <c r="C1398" s="48" t="s">
        <v>4947</v>
      </c>
      <c r="D1398" s="46" t="s">
        <v>2369</v>
      </c>
      <c r="E1398" s="49">
        <v>144.02636172915663</v>
      </c>
      <c r="F1398" s="50">
        <v>497.59170362693334</v>
      </c>
      <c r="G1398" s="51">
        <v>43.471148250766241</v>
      </c>
      <c r="H1398" s="52"/>
      <c r="I1398" s="61"/>
      <c r="J1398" s="61"/>
      <c r="K1398" s="61"/>
      <c r="L1398" s="61"/>
      <c r="M1398" s="62"/>
      <c r="N1398" s="64"/>
      <c r="O1398" s="62"/>
    </row>
    <row r="1399" spans="1:15" s="48" customFormat="1" ht="15" hidden="1" x14ac:dyDescent="0.25">
      <c r="A1399" s="46" t="s">
        <v>2370</v>
      </c>
      <c r="B1399" s="47">
        <v>28</v>
      </c>
      <c r="C1399" s="48" t="s">
        <v>4948</v>
      </c>
      <c r="D1399" s="46" t="s">
        <v>2371</v>
      </c>
      <c r="E1399" s="49">
        <v>42.414174606226879</v>
      </c>
      <c r="F1399" s="50">
        <v>385.36482795542554</v>
      </c>
      <c r="G1399" s="51">
        <v>81.205600661739737</v>
      </c>
      <c r="H1399" s="52"/>
      <c r="I1399" s="61"/>
      <c r="J1399" s="61"/>
      <c r="K1399" s="61"/>
      <c r="L1399" s="61"/>
      <c r="M1399" s="62"/>
      <c r="N1399" s="64"/>
      <c r="O1399" s="62"/>
    </row>
    <row r="1400" spans="1:15" s="48" customFormat="1" ht="15" hidden="1" x14ac:dyDescent="0.25">
      <c r="A1400" s="46" t="s">
        <v>2372</v>
      </c>
      <c r="B1400" s="47">
        <v>28</v>
      </c>
      <c r="C1400" s="48" t="s">
        <v>4949</v>
      </c>
      <c r="D1400" s="46" t="s">
        <v>2373</v>
      </c>
      <c r="E1400" s="49">
        <v>1063.3337233420461</v>
      </c>
      <c r="F1400" s="50">
        <v>2.0163505143627569</v>
      </c>
      <c r="G1400" s="51">
        <v>2.2437357241885687</v>
      </c>
      <c r="H1400" s="52"/>
      <c r="I1400" s="61"/>
      <c r="J1400" s="61"/>
      <c r="K1400" s="61"/>
      <c r="L1400" s="61"/>
      <c r="M1400" s="62"/>
      <c r="N1400" s="64"/>
      <c r="O1400" s="62"/>
    </row>
    <row r="1401" spans="1:15" s="48" customFormat="1" ht="15" hidden="1" x14ac:dyDescent="0.25">
      <c r="A1401" s="46" t="s">
        <v>3353</v>
      </c>
      <c r="B1401" s="47">
        <v>1</v>
      </c>
      <c r="C1401" s="48" t="s">
        <v>4950</v>
      </c>
      <c r="D1401" s="46" t="s">
        <v>3510</v>
      </c>
      <c r="E1401" s="49">
        <v>254.91856289206771</v>
      </c>
      <c r="F1401" s="50">
        <v>79.672843238957341</v>
      </c>
      <c r="G1401" s="51">
        <v>8.031727636325078</v>
      </c>
      <c r="H1401" s="52"/>
      <c r="I1401" s="61"/>
      <c r="J1401" s="61"/>
      <c r="K1401" s="61"/>
      <c r="L1401" s="61"/>
      <c r="M1401" s="62"/>
      <c r="N1401" s="64"/>
      <c r="O1401" s="62"/>
    </row>
    <row r="1402" spans="1:15" s="48" customFormat="1" ht="15" hidden="1" x14ac:dyDescent="0.25">
      <c r="A1402" s="46" t="s">
        <v>554</v>
      </c>
      <c r="B1402" s="47">
        <v>10</v>
      </c>
      <c r="C1402" s="48" t="s">
        <v>4951</v>
      </c>
      <c r="D1402" s="46" t="s">
        <v>555</v>
      </c>
      <c r="E1402" s="49">
        <v>1327.7710820352659</v>
      </c>
      <c r="F1402" s="50">
        <v>74.93513411023163</v>
      </c>
      <c r="G1402" s="51">
        <v>1.4345905471611451</v>
      </c>
      <c r="H1402" s="52"/>
      <c r="I1402" s="61"/>
      <c r="J1402" s="61"/>
      <c r="K1402" s="61"/>
      <c r="L1402" s="61"/>
      <c r="M1402" s="62"/>
      <c r="N1402" s="64"/>
      <c r="O1402" s="62"/>
    </row>
    <row r="1403" spans="1:15" s="48" customFormat="1" ht="15" hidden="1" x14ac:dyDescent="0.25">
      <c r="A1403" s="46" t="s">
        <v>2374</v>
      </c>
      <c r="B1403" s="47">
        <v>28</v>
      </c>
      <c r="C1403" s="48" t="s">
        <v>4952</v>
      </c>
      <c r="D1403" s="46" t="s">
        <v>2375</v>
      </c>
      <c r="E1403" s="49">
        <v>6071.0934819225222</v>
      </c>
      <c r="F1403" s="50">
        <v>0.28754574529252463</v>
      </c>
      <c r="G1403" s="51">
        <v>9.5454105120665267E-2</v>
      </c>
      <c r="H1403" s="52"/>
      <c r="I1403" s="61"/>
      <c r="J1403" s="61"/>
      <c r="K1403" s="61"/>
      <c r="L1403" s="61"/>
      <c r="M1403" s="62"/>
      <c r="N1403" s="64"/>
      <c r="O1403" s="62"/>
    </row>
    <row r="1404" spans="1:15" s="48" customFormat="1" ht="15" hidden="1" x14ac:dyDescent="0.25">
      <c r="A1404" s="46" t="s">
        <v>556</v>
      </c>
      <c r="B1404" s="47">
        <v>10</v>
      </c>
      <c r="C1404" s="48" t="s">
        <v>4953</v>
      </c>
      <c r="D1404" s="46" t="s">
        <v>557</v>
      </c>
      <c r="E1404" s="49">
        <v>1008.1806812647264</v>
      </c>
      <c r="F1404" s="50">
        <v>86.838870975163488</v>
      </c>
      <c r="G1404" s="51">
        <v>2.8438520618631049</v>
      </c>
      <c r="H1404" s="52"/>
      <c r="I1404" s="61"/>
      <c r="J1404" s="61"/>
      <c r="K1404" s="61"/>
      <c r="L1404" s="61"/>
      <c r="M1404" s="62"/>
      <c r="N1404" s="64"/>
      <c r="O1404" s="62"/>
    </row>
    <row r="1405" spans="1:15" s="48" customFormat="1" ht="15" hidden="1" x14ac:dyDescent="0.25">
      <c r="A1405" s="46" t="s">
        <v>3354</v>
      </c>
      <c r="B1405" s="47">
        <v>28</v>
      </c>
      <c r="C1405" s="48" t="s">
        <v>4954</v>
      </c>
      <c r="D1405" s="46" t="s">
        <v>3511</v>
      </c>
      <c r="E1405" s="49">
        <v>926.92465934925713</v>
      </c>
      <c r="F1405" s="50">
        <v>1.9739511529281513</v>
      </c>
      <c r="G1405" s="51">
        <v>1.0375535655631756</v>
      </c>
      <c r="H1405" s="52"/>
      <c r="I1405" s="61"/>
      <c r="J1405" s="61"/>
      <c r="K1405" s="61"/>
      <c r="L1405" s="61"/>
      <c r="M1405" s="62"/>
      <c r="N1405" s="64"/>
      <c r="O1405" s="62"/>
    </row>
    <row r="1406" spans="1:15" s="48" customFormat="1" ht="15" hidden="1" x14ac:dyDescent="0.25">
      <c r="A1406" s="46" t="s">
        <v>558</v>
      </c>
      <c r="B1406" s="47">
        <v>10</v>
      </c>
      <c r="C1406" s="48" t="s">
        <v>4955</v>
      </c>
      <c r="D1406" s="46" t="s">
        <v>559</v>
      </c>
      <c r="E1406" s="49">
        <v>1505.9812051877379</v>
      </c>
      <c r="F1406" s="50">
        <v>92.157804972538472</v>
      </c>
      <c r="G1406" s="51">
        <v>2.1430355639857117</v>
      </c>
      <c r="H1406" s="52"/>
      <c r="I1406" s="61"/>
      <c r="J1406" s="61"/>
      <c r="K1406" s="61"/>
      <c r="L1406" s="61"/>
      <c r="M1406" s="62"/>
      <c r="N1406" s="64"/>
      <c r="O1406" s="62"/>
    </row>
    <row r="1407" spans="1:15" s="48" customFormat="1" ht="15" hidden="1" x14ac:dyDescent="0.25">
      <c r="A1407" s="46" t="s">
        <v>2376</v>
      </c>
      <c r="B1407" s="47">
        <v>1</v>
      </c>
      <c r="C1407" s="48" t="s">
        <v>4956</v>
      </c>
      <c r="D1407" s="46" t="s">
        <v>2377</v>
      </c>
      <c r="E1407" s="49">
        <v>29302.580763317645</v>
      </c>
      <c r="F1407" s="50">
        <v>2.4304274826589269</v>
      </c>
      <c r="G1407" s="51">
        <v>1.3898526751897138</v>
      </c>
      <c r="H1407" s="52"/>
      <c r="I1407" s="61"/>
      <c r="J1407" s="61"/>
      <c r="K1407" s="61"/>
      <c r="L1407" s="61"/>
      <c r="M1407" s="62"/>
      <c r="N1407" s="64"/>
      <c r="O1407" s="62"/>
    </row>
    <row r="1408" spans="1:15" s="48" customFormat="1" ht="15" hidden="1" x14ac:dyDescent="0.25">
      <c r="A1408" s="46" t="s">
        <v>2378</v>
      </c>
      <c r="B1408" s="47">
        <v>1</v>
      </c>
      <c r="C1408" s="48" t="s">
        <v>4957</v>
      </c>
      <c r="D1408" s="46" t="s">
        <v>2379</v>
      </c>
      <c r="E1408" s="49">
        <v>15048.918657332659</v>
      </c>
      <c r="F1408" s="50">
        <v>3.5430861056598082</v>
      </c>
      <c r="G1408" s="51">
        <v>1.6307227161437201</v>
      </c>
      <c r="H1408" s="52"/>
      <c r="I1408" s="61"/>
      <c r="J1408" s="61"/>
      <c r="K1408" s="61"/>
      <c r="L1408" s="61"/>
      <c r="M1408" s="62"/>
      <c r="N1408" s="64"/>
      <c r="O1408" s="62"/>
    </row>
    <row r="1409" spans="1:15" s="48" customFormat="1" ht="15" hidden="1" x14ac:dyDescent="0.25">
      <c r="A1409" s="46" t="s">
        <v>2380</v>
      </c>
      <c r="B1409" s="47">
        <v>1</v>
      </c>
      <c r="C1409" s="48" t="s">
        <v>4958</v>
      </c>
      <c r="D1409" s="46" t="s">
        <v>2381</v>
      </c>
      <c r="E1409" s="49">
        <v>25473.786011904478</v>
      </c>
      <c r="F1409" s="50">
        <v>5.8195479317727381</v>
      </c>
      <c r="G1409" s="51">
        <v>1.0180905860404781</v>
      </c>
      <c r="H1409" s="52"/>
      <c r="I1409" s="61"/>
      <c r="J1409" s="61"/>
      <c r="K1409" s="61"/>
      <c r="L1409" s="61"/>
      <c r="M1409" s="62"/>
      <c r="N1409" s="64"/>
      <c r="O1409" s="62"/>
    </row>
    <row r="1410" spans="1:15" s="48" customFormat="1" ht="15" hidden="1" x14ac:dyDescent="0.25">
      <c r="A1410" s="46" t="s">
        <v>2382</v>
      </c>
      <c r="B1410" s="47">
        <v>28</v>
      </c>
      <c r="C1410" s="48" t="s">
        <v>4959</v>
      </c>
      <c r="D1410" s="46" t="s">
        <v>2383</v>
      </c>
      <c r="E1410" s="49">
        <v>229557.16621631384</v>
      </c>
      <c r="F1410" s="50">
        <v>0.35935621814683966</v>
      </c>
      <c r="G1410" s="51">
        <v>0.12654036159919352</v>
      </c>
      <c r="H1410" s="52"/>
      <c r="I1410" s="61"/>
      <c r="J1410" s="61"/>
      <c r="K1410" s="61"/>
      <c r="L1410" s="61"/>
      <c r="M1410" s="62"/>
      <c r="N1410" s="64"/>
      <c r="O1410" s="62"/>
    </row>
    <row r="1411" spans="1:15" s="48" customFormat="1" ht="15" hidden="1" x14ac:dyDescent="0.25">
      <c r="A1411" s="46" t="s">
        <v>3355</v>
      </c>
      <c r="B1411" s="47">
        <v>28</v>
      </c>
      <c r="C1411" s="48" t="s">
        <v>4960</v>
      </c>
      <c r="D1411" s="46" t="s">
        <v>3512</v>
      </c>
      <c r="E1411" s="49">
        <v>46222.870604723692</v>
      </c>
      <c r="F1411" s="50">
        <v>1.272558850855724</v>
      </c>
      <c r="G1411" s="51">
        <v>1.327116371413831</v>
      </c>
      <c r="H1411" s="52"/>
      <c r="I1411" s="61"/>
      <c r="J1411" s="61"/>
      <c r="K1411" s="61"/>
      <c r="L1411" s="61"/>
      <c r="M1411" s="62"/>
      <c r="N1411" s="64"/>
      <c r="O1411" s="62"/>
    </row>
    <row r="1412" spans="1:15" s="48" customFormat="1" ht="15" hidden="1" x14ac:dyDescent="0.25">
      <c r="A1412" s="46" t="s">
        <v>2384</v>
      </c>
      <c r="B1412" s="47">
        <v>1</v>
      </c>
      <c r="C1412" s="48" t="s">
        <v>4961</v>
      </c>
      <c r="D1412" s="46" t="s">
        <v>2385</v>
      </c>
      <c r="E1412" s="49">
        <v>25495.938476398587</v>
      </c>
      <c r="F1412" s="50">
        <v>2.9058532428050152</v>
      </c>
      <c r="G1412" s="51">
        <v>1.9286354821338174</v>
      </c>
      <c r="H1412" s="52"/>
      <c r="I1412" s="61"/>
      <c r="J1412" s="61"/>
      <c r="K1412" s="61"/>
      <c r="L1412" s="61"/>
      <c r="M1412" s="62"/>
      <c r="N1412" s="64"/>
      <c r="O1412" s="62"/>
    </row>
    <row r="1413" spans="1:15" s="48" customFormat="1" ht="15" hidden="1" x14ac:dyDescent="0.25">
      <c r="A1413" s="46" t="s">
        <v>2386</v>
      </c>
      <c r="B1413" s="47">
        <v>1</v>
      </c>
      <c r="C1413" s="48" t="s">
        <v>4962</v>
      </c>
      <c r="D1413" s="46" t="s">
        <v>2387</v>
      </c>
      <c r="E1413" s="49">
        <v>14574.408035688102</v>
      </c>
      <c r="F1413" s="50">
        <v>3.4065143351570759</v>
      </c>
      <c r="G1413" s="51">
        <v>1.5487320052283415</v>
      </c>
      <c r="H1413" s="52"/>
      <c r="I1413" s="61"/>
      <c r="J1413" s="61"/>
      <c r="K1413" s="61"/>
      <c r="L1413" s="61"/>
      <c r="M1413" s="62"/>
      <c r="N1413" s="64"/>
      <c r="O1413" s="62"/>
    </row>
    <row r="1414" spans="1:15" s="48" customFormat="1" ht="15" hidden="1" x14ac:dyDescent="0.25">
      <c r="A1414" s="46" t="s">
        <v>2388</v>
      </c>
      <c r="B1414" s="47">
        <v>1</v>
      </c>
      <c r="C1414" s="48" t="s">
        <v>4963</v>
      </c>
      <c r="D1414" s="46" t="s">
        <v>2389</v>
      </c>
      <c r="E1414" s="49">
        <v>20715.048878923059</v>
      </c>
      <c r="F1414" s="50">
        <v>6.0476053246229613</v>
      </c>
      <c r="G1414" s="51">
        <v>1.2193128088166849</v>
      </c>
      <c r="H1414" s="52"/>
      <c r="I1414" s="61"/>
      <c r="J1414" s="61"/>
      <c r="K1414" s="61"/>
      <c r="L1414" s="61"/>
      <c r="M1414" s="62"/>
      <c r="N1414" s="64"/>
      <c r="O1414" s="62"/>
    </row>
    <row r="1415" spans="1:15" s="48" customFormat="1" ht="15" hidden="1" x14ac:dyDescent="0.25">
      <c r="A1415" s="46" t="s">
        <v>560</v>
      </c>
      <c r="B1415" s="47">
        <v>10</v>
      </c>
      <c r="C1415" s="48" t="s">
        <v>4964</v>
      </c>
      <c r="D1415" s="46" t="s">
        <v>561</v>
      </c>
      <c r="E1415" s="49">
        <v>14743.37655986473</v>
      </c>
      <c r="F1415" s="50">
        <v>30.361442447218277</v>
      </c>
      <c r="G1415" s="51">
        <v>12.662891954623776</v>
      </c>
      <c r="H1415" s="52"/>
      <c r="I1415" s="61"/>
      <c r="J1415" s="61"/>
      <c r="K1415" s="61"/>
      <c r="L1415" s="61"/>
      <c r="M1415" s="62"/>
      <c r="N1415" s="64"/>
      <c r="O1415" s="62"/>
    </row>
    <row r="1416" spans="1:15" s="48" customFormat="1" ht="15" hidden="1" x14ac:dyDescent="0.25">
      <c r="A1416" s="46" t="s">
        <v>562</v>
      </c>
      <c r="B1416" s="47">
        <v>10</v>
      </c>
      <c r="C1416" s="48" t="s">
        <v>4965</v>
      </c>
      <c r="D1416" s="46" t="s">
        <v>563</v>
      </c>
      <c r="E1416" s="49">
        <v>16907.543231293559</v>
      </c>
      <c r="F1416" s="50">
        <v>39.271279021251409</v>
      </c>
      <c r="G1416" s="51">
        <v>1.6951545647756832</v>
      </c>
      <c r="H1416" s="52"/>
      <c r="I1416" s="61"/>
      <c r="J1416" s="61"/>
      <c r="K1416" s="61"/>
      <c r="L1416" s="61"/>
      <c r="M1416" s="62"/>
      <c r="N1416" s="64"/>
      <c r="O1416" s="62"/>
    </row>
    <row r="1417" spans="1:15" s="48" customFormat="1" ht="15" hidden="1" x14ac:dyDescent="0.25">
      <c r="A1417" s="46" t="s">
        <v>564</v>
      </c>
      <c r="B1417" s="47">
        <v>5</v>
      </c>
      <c r="C1417" s="48" t="s">
        <v>4966</v>
      </c>
      <c r="D1417" s="46" t="s">
        <v>3164</v>
      </c>
      <c r="E1417" s="49">
        <v>22687.528965337202</v>
      </c>
      <c r="F1417" s="50">
        <v>5.1984819669076314</v>
      </c>
      <c r="G1417" s="51">
        <v>8.4524678423705222</v>
      </c>
      <c r="H1417" s="52"/>
      <c r="I1417" s="61"/>
      <c r="J1417" s="61"/>
      <c r="K1417" s="61"/>
      <c r="L1417" s="61"/>
      <c r="M1417" s="62"/>
      <c r="N1417" s="64"/>
      <c r="O1417" s="62"/>
    </row>
    <row r="1418" spans="1:15" s="48" customFormat="1" ht="15" hidden="1" x14ac:dyDescent="0.25">
      <c r="A1418" s="46" t="s">
        <v>564</v>
      </c>
      <c r="B1418" s="47">
        <v>10</v>
      </c>
      <c r="C1418" s="48" t="s">
        <v>4967</v>
      </c>
      <c r="D1418" s="46" t="s">
        <v>565</v>
      </c>
      <c r="E1418" s="49">
        <v>6591.3148345806403</v>
      </c>
      <c r="F1418" s="50">
        <v>19.825799734889184</v>
      </c>
      <c r="G1418" s="51">
        <v>10.483214172375105</v>
      </c>
      <c r="H1418" s="52"/>
      <c r="I1418" s="61"/>
      <c r="J1418" s="61"/>
      <c r="K1418" s="61"/>
      <c r="L1418" s="61"/>
      <c r="M1418" s="62"/>
      <c r="N1418" s="64"/>
      <c r="O1418" s="62"/>
    </row>
    <row r="1419" spans="1:15" s="48" customFormat="1" ht="15" hidden="1" x14ac:dyDescent="0.25">
      <c r="A1419" s="46" t="s">
        <v>2390</v>
      </c>
      <c r="B1419" s="47">
        <v>1</v>
      </c>
      <c r="C1419" s="48" t="s">
        <v>4968</v>
      </c>
      <c r="D1419" s="46" t="s">
        <v>2391</v>
      </c>
      <c r="E1419" s="49">
        <v>1505.3743885583244</v>
      </c>
      <c r="F1419" s="50">
        <v>11.859758765457626</v>
      </c>
      <c r="G1419" s="51">
        <v>4.1060638828267448</v>
      </c>
      <c r="H1419" s="52"/>
      <c r="I1419" s="61"/>
      <c r="J1419" s="61"/>
      <c r="K1419" s="61"/>
      <c r="L1419" s="61"/>
      <c r="M1419" s="62"/>
      <c r="N1419" s="64"/>
      <c r="O1419" s="62"/>
    </row>
    <row r="1420" spans="1:15" s="48" customFormat="1" ht="15" hidden="1" x14ac:dyDescent="0.25">
      <c r="A1420" s="46" t="s">
        <v>2392</v>
      </c>
      <c r="B1420" s="47">
        <v>1</v>
      </c>
      <c r="C1420" s="48" t="s">
        <v>4969</v>
      </c>
      <c r="D1420" s="46" t="s">
        <v>2393</v>
      </c>
      <c r="E1420" s="49">
        <v>5360.2469352371991</v>
      </c>
      <c r="F1420" s="50">
        <v>16.778870933866791</v>
      </c>
      <c r="G1420" s="51">
        <v>4.7178785709500639</v>
      </c>
      <c r="H1420" s="52"/>
      <c r="I1420" s="61"/>
      <c r="J1420" s="61"/>
      <c r="K1420" s="61"/>
      <c r="L1420" s="61"/>
      <c r="M1420" s="62"/>
      <c r="N1420" s="64"/>
      <c r="O1420" s="62"/>
    </row>
    <row r="1421" spans="1:15" s="48" customFormat="1" ht="15" hidden="1" x14ac:dyDescent="0.25">
      <c r="A1421" s="46" t="s">
        <v>2394</v>
      </c>
      <c r="B1421" s="47">
        <v>1</v>
      </c>
      <c r="C1421" s="48" t="s">
        <v>4970</v>
      </c>
      <c r="D1421" s="46" t="s">
        <v>2395</v>
      </c>
      <c r="E1421" s="49">
        <v>1681.7743577093352</v>
      </c>
      <c r="F1421" s="50">
        <v>18.445279450123113</v>
      </c>
      <c r="G1421" s="51">
        <v>4.9006868230631504</v>
      </c>
      <c r="H1421" s="52"/>
      <c r="I1421" s="61"/>
      <c r="J1421" s="61"/>
      <c r="K1421" s="61"/>
      <c r="L1421" s="61"/>
      <c r="M1421" s="62"/>
      <c r="N1421" s="64"/>
      <c r="O1421" s="62"/>
    </row>
    <row r="1422" spans="1:15" s="48" customFormat="1" ht="15" hidden="1" x14ac:dyDescent="0.25">
      <c r="A1422" s="46" t="s">
        <v>2396</v>
      </c>
      <c r="B1422" s="47">
        <v>28</v>
      </c>
      <c r="C1422" s="48" t="s">
        <v>4971</v>
      </c>
      <c r="D1422" s="46" t="s">
        <v>2397</v>
      </c>
      <c r="E1422" s="49">
        <v>5002.8229922093451</v>
      </c>
      <c r="F1422" s="50">
        <v>1.0560589707505925</v>
      </c>
      <c r="G1422" s="51">
        <v>2.5216061368922795</v>
      </c>
      <c r="H1422" s="52"/>
      <c r="I1422" s="61"/>
      <c r="J1422" s="61"/>
      <c r="K1422" s="61"/>
      <c r="L1422" s="61"/>
      <c r="M1422" s="62"/>
      <c r="N1422" s="64"/>
      <c r="O1422" s="62"/>
    </row>
    <row r="1423" spans="1:15" s="48" customFormat="1" ht="15" hidden="1" x14ac:dyDescent="0.25">
      <c r="A1423" s="46" t="s">
        <v>2398</v>
      </c>
      <c r="B1423" s="47">
        <v>28</v>
      </c>
      <c r="C1423" s="48" t="s">
        <v>4972</v>
      </c>
      <c r="D1423" s="46" t="s">
        <v>2399</v>
      </c>
      <c r="E1423" s="49">
        <v>3094.8195231249556</v>
      </c>
      <c r="F1423" s="50">
        <v>0.78703581317095606</v>
      </c>
      <c r="G1423" s="51">
        <v>1.1770644638397414</v>
      </c>
      <c r="H1423" s="52"/>
      <c r="I1423" s="61"/>
      <c r="J1423" s="61"/>
      <c r="K1423" s="61"/>
      <c r="L1423" s="61"/>
      <c r="M1423" s="62"/>
      <c r="N1423" s="64"/>
      <c r="O1423" s="62"/>
    </row>
    <row r="1424" spans="1:15" s="48" customFormat="1" ht="15" hidden="1" x14ac:dyDescent="0.25">
      <c r="A1424" s="46" t="s">
        <v>2400</v>
      </c>
      <c r="B1424" s="47">
        <v>28</v>
      </c>
      <c r="C1424" s="48" t="s">
        <v>4973</v>
      </c>
      <c r="D1424" s="46" t="s">
        <v>2401</v>
      </c>
      <c r="E1424" s="49">
        <v>1193.4205692172982</v>
      </c>
      <c r="F1424" s="50">
        <v>0.96995604890502796</v>
      </c>
      <c r="G1424" s="51">
        <v>0.49258534525938036</v>
      </c>
      <c r="H1424" s="52"/>
      <c r="I1424" s="61"/>
      <c r="J1424" s="61"/>
      <c r="K1424" s="61"/>
      <c r="L1424" s="61"/>
      <c r="M1424" s="62"/>
      <c r="N1424" s="64"/>
      <c r="O1424" s="62"/>
    </row>
    <row r="1425" spans="1:15" s="48" customFormat="1" ht="15" hidden="1" x14ac:dyDescent="0.25">
      <c r="A1425" s="46" t="s">
        <v>566</v>
      </c>
      <c r="B1425" s="47">
        <v>1</v>
      </c>
      <c r="C1425" s="48" t="s">
        <v>4974</v>
      </c>
      <c r="D1425" s="46" t="s">
        <v>3165</v>
      </c>
      <c r="E1425" s="49">
        <v>95470.412786632776</v>
      </c>
      <c r="F1425" s="50">
        <v>1.9115100089475217</v>
      </c>
      <c r="G1425" s="51">
        <v>0.70396770446366141</v>
      </c>
      <c r="H1425" s="52"/>
      <c r="I1425" s="61"/>
      <c r="J1425" s="61"/>
      <c r="K1425" s="61"/>
      <c r="L1425" s="61"/>
      <c r="M1425" s="62"/>
      <c r="N1425" s="64"/>
      <c r="O1425" s="62"/>
    </row>
    <row r="1426" spans="1:15" s="48" customFormat="1" ht="15" hidden="1" x14ac:dyDescent="0.25">
      <c r="A1426" s="46" t="s">
        <v>566</v>
      </c>
      <c r="B1426" s="47">
        <v>10</v>
      </c>
      <c r="C1426" s="48" t="s">
        <v>4975</v>
      </c>
      <c r="D1426" s="46" t="s">
        <v>3513</v>
      </c>
      <c r="E1426" s="49">
        <v>1852.7043863761355</v>
      </c>
      <c r="F1426" s="50">
        <v>22.071704315433109</v>
      </c>
      <c r="G1426" s="51">
        <v>21.820813024890821</v>
      </c>
      <c r="H1426" s="52"/>
      <c r="I1426" s="61"/>
      <c r="J1426" s="61"/>
      <c r="K1426" s="61"/>
      <c r="L1426" s="61"/>
      <c r="M1426" s="62"/>
      <c r="N1426" s="64"/>
      <c r="O1426" s="62"/>
    </row>
    <row r="1427" spans="1:15" s="48" customFormat="1" ht="15" hidden="1" x14ac:dyDescent="0.25">
      <c r="A1427" s="46" t="s">
        <v>3166</v>
      </c>
      <c r="B1427" s="47">
        <v>1</v>
      </c>
      <c r="C1427" s="48" t="s">
        <v>4976</v>
      </c>
      <c r="D1427" s="46" t="s">
        <v>3167</v>
      </c>
      <c r="E1427" s="49">
        <v>1835818.8351289034</v>
      </c>
      <c r="F1427" s="50">
        <v>3.7912864578008816</v>
      </c>
      <c r="G1427" s="51">
        <v>4.3916797135525947</v>
      </c>
      <c r="H1427" s="52"/>
      <c r="I1427" s="61"/>
      <c r="J1427" s="61"/>
      <c r="K1427" s="61"/>
      <c r="L1427" s="61"/>
      <c r="M1427" s="62"/>
      <c r="N1427" s="64"/>
      <c r="O1427" s="62"/>
    </row>
    <row r="1428" spans="1:15" s="48" customFormat="1" ht="15" hidden="1" x14ac:dyDescent="0.25">
      <c r="A1428" s="46" t="s">
        <v>3166</v>
      </c>
      <c r="B1428" s="47">
        <v>10</v>
      </c>
      <c r="C1428" s="48" t="s">
        <v>4977</v>
      </c>
      <c r="D1428" s="46" t="s">
        <v>3168</v>
      </c>
      <c r="E1428" s="49">
        <v>322527.32104349136</v>
      </c>
      <c r="F1428" s="50">
        <v>17.678569477626159</v>
      </c>
      <c r="G1428" s="51">
        <v>17.400542500389982</v>
      </c>
      <c r="H1428" s="52"/>
      <c r="I1428" s="61"/>
      <c r="J1428" s="61"/>
      <c r="K1428" s="61"/>
      <c r="L1428" s="61"/>
      <c r="M1428" s="62"/>
      <c r="N1428" s="64"/>
      <c r="O1428" s="62"/>
    </row>
    <row r="1429" spans="1:15" s="48" customFormat="1" ht="15" hidden="1" x14ac:dyDescent="0.25">
      <c r="A1429" s="46" t="s">
        <v>2402</v>
      </c>
      <c r="B1429" s="47">
        <v>1</v>
      </c>
      <c r="C1429" s="48" t="s">
        <v>4978</v>
      </c>
      <c r="D1429" s="46" t="s">
        <v>2403</v>
      </c>
      <c r="E1429" s="49">
        <v>267.02820520573005</v>
      </c>
      <c r="F1429" s="50">
        <v>1.8316237403579894</v>
      </c>
      <c r="G1429" s="51">
        <v>0.64113568735230242</v>
      </c>
      <c r="H1429" s="52"/>
      <c r="I1429" s="61"/>
      <c r="J1429" s="61"/>
      <c r="K1429" s="61"/>
      <c r="L1429" s="61"/>
      <c r="M1429" s="62"/>
      <c r="N1429" s="64"/>
      <c r="O1429" s="62"/>
    </row>
    <row r="1430" spans="1:15" s="48" customFormat="1" ht="15" hidden="1" x14ac:dyDescent="0.25">
      <c r="A1430" s="46" t="s">
        <v>2404</v>
      </c>
      <c r="B1430" s="47">
        <v>1</v>
      </c>
      <c r="C1430" s="48" t="s">
        <v>4979</v>
      </c>
      <c r="D1430" s="46" t="s">
        <v>2405</v>
      </c>
      <c r="E1430" s="49">
        <v>7375.2883224841207</v>
      </c>
      <c r="F1430" s="50">
        <v>0.9704648939865782</v>
      </c>
      <c r="G1430" s="51">
        <v>0.56075469945488998</v>
      </c>
      <c r="H1430" s="52"/>
      <c r="I1430" s="61"/>
      <c r="J1430" s="61"/>
      <c r="K1430" s="61"/>
      <c r="L1430" s="61"/>
      <c r="M1430" s="62"/>
      <c r="N1430" s="64"/>
      <c r="O1430" s="62"/>
    </row>
    <row r="1431" spans="1:15" s="48" customFormat="1" ht="15" hidden="1" x14ac:dyDescent="0.25">
      <c r="A1431" s="46" t="s">
        <v>2406</v>
      </c>
      <c r="B1431" s="47">
        <v>56</v>
      </c>
      <c r="C1431" s="48" t="s">
        <v>4980</v>
      </c>
      <c r="D1431" s="46" t="s">
        <v>2407</v>
      </c>
      <c r="E1431" s="49">
        <v>34.003502312705677</v>
      </c>
      <c r="F1431" s="50">
        <v>4.2923372615491715</v>
      </c>
      <c r="G1431" s="51">
        <v>1.6583038153068388</v>
      </c>
      <c r="H1431" s="52"/>
      <c r="I1431" s="61"/>
      <c r="J1431" s="61"/>
      <c r="K1431" s="61"/>
      <c r="L1431" s="61"/>
      <c r="M1431" s="62"/>
      <c r="N1431" s="64"/>
      <c r="O1431" s="62"/>
    </row>
    <row r="1432" spans="1:15" s="48" customFormat="1" ht="15" hidden="1" x14ac:dyDescent="0.25">
      <c r="A1432" s="46" t="s">
        <v>2408</v>
      </c>
      <c r="B1432" s="47">
        <v>28</v>
      </c>
      <c r="C1432" s="48" t="s">
        <v>4981</v>
      </c>
      <c r="D1432" s="46" t="s">
        <v>2409</v>
      </c>
      <c r="E1432" s="49">
        <v>2337.5708777331747</v>
      </c>
      <c r="F1432" s="50">
        <v>1.0712709607455344</v>
      </c>
      <c r="G1432" s="51">
        <v>9.8777751412921777E-2</v>
      </c>
      <c r="H1432" s="52"/>
      <c r="I1432" s="61"/>
      <c r="J1432" s="61"/>
      <c r="K1432" s="61"/>
      <c r="L1432" s="61"/>
      <c r="M1432" s="62"/>
      <c r="N1432" s="64"/>
      <c r="O1432" s="62"/>
    </row>
    <row r="1433" spans="1:15" s="48" customFormat="1" ht="15" hidden="1" x14ac:dyDescent="0.25">
      <c r="A1433" s="46" t="s">
        <v>2410</v>
      </c>
      <c r="B1433" s="47">
        <v>28</v>
      </c>
      <c r="C1433" s="48" t="s">
        <v>4982</v>
      </c>
      <c r="D1433" s="46" t="s">
        <v>2411</v>
      </c>
      <c r="E1433" s="49">
        <v>8768.3647290766239</v>
      </c>
      <c r="F1433" s="50">
        <v>0.66818389529024358</v>
      </c>
      <c r="G1433" s="51">
        <v>0.1024570823535548</v>
      </c>
      <c r="H1433" s="52"/>
      <c r="I1433" s="61"/>
      <c r="J1433" s="61"/>
      <c r="K1433" s="61"/>
      <c r="L1433" s="61"/>
      <c r="M1433" s="62"/>
      <c r="N1433" s="64"/>
      <c r="O1433" s="62"/>
    </row>
    <row r="1434" spans="1:15" s="48" customFormat="1" ht="15" hidden="1" x14ac:dyDescent="0.25">
      <c r="A1434" s="46" t="s">
        <v>3356</v>
      </c>
      <c r="B1434" s="47">
        <v>1</v>
      </c>
      <c r="C1434" s="48" t="s">
        <v>4983</v>
      </c>
      <c r="D1434" s="46" t="s">
        <v>3514</v>
      </c>
      <c r="E1434" s="49">
        <v>3098.7941653441521</v>
      </c>
      <c r="F1434" s="50">
        <v>12.471241759843702</v>
      </c>
      <c r="G1434" s="51">
        <v>0.86362230497356796</v>
      </c>
      <c r="H1434" s="52"/>
      <c r="I1434" s="61"/>
      <c r="J1434" s="61"/>
      <c r="K1434" s="61"/>
      <c r="L1434" s="61"/>
      <c r="M1434" s="62"/>
      <c r="N1434" s="64"/>
      <c r="O1434" s="62"/>
    </row>
    <row r="1435" spans="1:15" s="48" customFormat="1" ht="15" hidden="1" x14ac:dyDescent="0.25">
      <c r="A1435" s="46" t="s">
        <v>2412</v>
      </c>
      <c r="B1435" s="47">
        <v>1</v>
      </c>
      <c r="C1435" s="48" t="s">
        <v>4984</v>
      </c>
      <c r="D1435" s="46" t="s">
        <v>2413</v>
      </c>
      <c r="E1435" s="49">
        <v>9633.0165685804095</v>
      </c>
      <c r="F1435" s="50">
        <v>12.540318989381966</v>
      </c>
      <c r="G1435" s="51">
        <v>0.93764991349596727</v>
      </c>
      <c r="H1435" s="52"/>
      <c r="I1435" s="61"/>
      <c r="J1435" s="61"/>
      <c r="K1435" s="61"/>
      <c r="L1435" s="61"/>
      <c r="M1435" s="62"/>
      <c r="N1435" s="64"/>
      <c r="O1435" s="62"/>
    </row>
    <row r="1436" spans="1:15" s="48" customFormat="1" ht="15" hidden="1" x14ac:dyDescent="0.25">
      <c r="A1436" s="46" t="s">
        <v>2414</v>
      </c>
      <c r="B1436" s="47">
        <v>10</v>
      </c>
      <c r="C1436" s="48" t="s">
        <v>4985</v>
      </c>
      <c r="D1436" s="46" t="s">
        <v>2415</v>
      </c>
      <c r="E1436" s="49">
        <v>14772.312666492537</v>
      </c>
      <c r="F1436" s="50">
        <v>3.6115277211139141</v>
      </c>
      <c r="G1436" s="51">
        <v>6.0524119946336672</v>
      </c>
      <c r="H1436" s="52"/>
      <c r="I1436" s="61"/>
      <c r="J1436" s="61"/>
      <c r="K1436" s="61"/>
      <c r="L1436" s="61"/>
      <c r="M1436" s="62"/>
      <c r="N1436" s="64"/>
      <c r="O1436" s="62"/>
    </row>
    <row r="1437" spans="1:15" s="48" customFormat="1" ht="15" hidden="1" x14ac:dyDescent="0.25">
      <c r="A1437" s="46" t="s">
        <v>2416</v>
      </c>
      <c r="B1437" s="47">
        <v>20</v>
      </c>
      <c r="C1437" s="48" t="s">
        <v>4986</v>
      </c>
      <c r="D1437" s="46" t="s">
        <v>2417</v>
      </c>
      <c r="E1437" s="49">
        <v>22999.562494572252</v>
      </c>
      <c r="F1437" s="50">
        <v>2.2019632378638376</v>
      </c>
      <c r="G1437" s="51">
        <v>0.77185546010385897</v>
      </c>
      <c r="H1437" s="52"/>
      <c r="I1437" s="61"/>
      <c r="J1437" s="61"/>
      <c r="K1437" s="61"/>
      <c r="L1437" s="61"/>
      <c r="M1437" s="62"/>
      <c r="N1437" s="64"/>
      <c r="O1437" s="62"/>
    </row>
    <row r="1438" spans="1:15" s="48" customFormat="1" ht="15" hidden="1" x14ac:dyDescent="0.25">
      <c r="A1438" s="46" t="s">
        <v>567</v>
      </c>
      <c r="B1438" s="47">
        <v>10</v>
      </c>
      <c r="C1438" s="48" t="s">
        <v>4987</v>
      </c>
      <c r="D1438" s="46" t="s">
        <v>568</v>
      </c>
      <c r="E1438" s="49">
        <v>1890.8308769464493</v>
      </c>
      <c r="F1438" s="50">
        <v>4.0700000321699594</v>
      </c>
      <c r="G1438" s="51">
        <v>0.37000000292454177</v>
      </c>
      <c r="H1438" s="52"/>
      <c r="I1438" s="61"/>
      <c r="J1438" s="61"/>
      <c r="K1438" s="61"/>
      <c r="L1438" s="61"/>
      <c r="M1438" s="62"/>
      <c r="N1438" s="64"/>
      <c r="O1438" s="62"/>
    </row>
    <row r="1439" spans="1:15" s="48" customFormat="1" ht="15" hidden="1" x14ac:dyDescent="0.25">
      <c r="A1439" s="46" t="s">
        <v>2418</v>
      </c>
      <c r="B1439" s="47">
        <v>30</v>
      </c>
      <c r="C1439" s="48" t="s">
        <v>4988</v>
      </c>
      <c r="D1439" s="46" t="s">
        <v>2419</v>
      </c>
      <c r="E1439" s="49">
        <v>2731.5057966755703</v>
      </c>
      <c r="F1439" s="50">
        <v>1.8830014222411338</v>
      </c>
      <c r="G1439" s="51">
        <v>2.4405722640285887</v>
      </c>
      <c r="H1439" s="52"/>
      <c r="I1439" s="61"/>
      <c r="J1439" s="61"/>
      <c r="K1439" s="61"/>
      <c r="L1439" s="61"/>
      <c r="M1439" s="62"/>
      <c r="N1439" s="64"/>
      <c r="O1439" s="62"/>
    </row>
    <row r="1440" spans="1:15" s="48" customFormat="1" ht="15" hidden="1" x14ac:dyDescent="0.25">
      <c r="A1440" s="46" t="s">
        <v>3169</v>
      </c>
      <c r="B1440" s="47">
        <v>30</v>
      </c>
      <c r="C1440" s="48" t="s">
        <v>4989</v>
      </c>
      <c r="D1440" s="46" t="s">
        <v>3170</v>
      </c>
      <c r="E1440" s="49">
        <v>822.01966978586279</v>
      </c>
      <c r="F1440" s="50">
        <v>3.569303153979662</v>
      </c>
      <c r="G1440" s="51">
        <v>2.972904001883919</v>
      </c>
      <c r="H1440" s="52"/>
      <c r="I1440" s="61"/>
      <c r="J1440" s="61"/>
      <c r="K1440" s="61"/>
      <c r="L1440" s="61"/>
      <c r="M1440" s="62"/>
      <c r="N1440" s="64"/>
      <c r="O1440" s="62"/>
    </row>
    <row r="1441" spans="1:15" s="48" customFormat="1" ht="15" hidden="1" x14ac:dyDescent="0.25">
      <c r="A1441" s="46" t="s">
        <v>2420</v>
      </c>
      <c r="B1441" s="47">
        <v>30</v>
      </c>
      <c r="C1441" s="48" t="s">
        <v>4990</v>
      </c>
      <c r="D1441" s="46" t="s">
        <v>2421</v>
      </c>
      <c r="E1441" s="49">
        <v>838.65097568719648</v>
      </c>
      <c r="F1441" s="50">
        <v>1.4345604248706383</v>
      </c>
      <c r="G1441" s="51">
        <v>5.999259013941237</v>
      </c>
      <c r="H1441" s="52"/>
      <c r="I1441" s="61"/>
      <c r="J1441" s="61"/>
      <c r="K1441" s="61"/>
      <c r="L1441" s="61"/>
      <c r="M1441" s="62"/>
      <c r="N1441" s="64"/>
      <c r="O1441" s="62"/>
    </row>
    <row r="1442" spans="1:15" s="48" customFormat="1" ht="15" hidden="1" x14ac:dyDescent="0.25">
      <c r="A1442" s="46" t="s">
        <v>2422</v>
      </c>
      <c r="B1442" s="47">
        <v>30</v>
      </c>
      <c r="C1442" s="48" t="s">
        <v>4991</v>
      </c>
      <c r="D1442" s="46" t="s">
        <v>2423</v>
      </c>
      <c r="E1442" s="49">
        <v>9942.4652959760278</v>
      </c>
      <c r="F1442" s="50">
        <v>1.7681218768864972</v>
      </c>
      <c r="G1442" s="51">
        <v>1.8862555890171071</v>
      </c>
      <c r="H1442" s="52"/>
      <c r="I1442" s="61"/>
      <c r="J1442" s="61"/>
      <c r="K1442" s="61"/>
      <c r="L1442" s="61"/>
      <c r="M1442" s="62"/>
      <c r="N1442" s="64"/>
      <c r="O1442" s="62"/>
    </row>
    <row r="1443" spans="1:15" s="48" customFormat="1" ht="15" hidden="1" x14ac:dyDescent="0.25">
      <c r="A1443" s="46" t="s">
        <v>2424</v>
      </c>
      <c r="B1443" s="47">
        <v>28</v>
      </c>
      <c r="C1443" s="48" t="s">
        <v>4992</v>
      </c>
      <c r="D1443" s="46" t="s">
        <v>2425</v>
      </c>
      <c r="E1443" s="49">
        <v>9580.1411217432469</v>
      </c>
      <c r="F1443" s="50">
        <v>0.38140844206427627</v>
      </c>
      <c r="G1443" s="51">
        <v>0.12128494365339075</v>
      </c>
      <c r="H1443" s="52"/>
      <c r="I1443" s="61"/>
      <c r="J1443" s="61"/>
      <c r="K1443" s="61"/>
      <c r="L1443" s="61"/>
      <c r="M1443" s="62"/>
      <c r="N1443" s="64"/>
      <c r="O1443" s="62"/>
    </row>
    <row r="1444" spans="1:15" s="48" customFormat="1" ht="15" hidden="1" x14ac:dyDescent="0.25">
      <c r="A1444" s="46" t="s">
        <v>2426</v>
      </c>
      <c r="B1444" s="47">
        <v>28</v>
      </c>
      <c r="C1444" s="48" t="s">
        <v>4993</v>
      </c>
      <c r="D1444" s="46" t="s">
        <v>2427</v>
      </c>
      <c r="E1444" s="49">
        <v>11328.292494852096</v>
      </c>
      <c r="F1444" s="50">
        <v>0.55967207793064477</v>
      </c>
      <c r="G1444" s="51">
        <v>0.13946030733768655</v>
      </c>
      <c r="H1444" s="52"/>
      <c r="I1444" s="61"/>
      <c r="J1444" s="61"/>
      <c r="K1444" s="61"/>
      <c r="L1444" s="61"/>
      <c r="M1444" s="62"/>
      <c r="N1444" s="64"/>
      <c r="O1444" s="62"/>
    </row>
    <row r="1445" spans="1:15" s="48" customFormat="1" ht="15" hidden="1" x14ac:dyDescent="0.25">
      <c r="A1445" s="46" t="s">
        <v>2428</v>
      </c>
      <c r="B1445" s="47">
        <v>28</v>
      </c>
      <c r="C1445" s="48" t="s">
        <v>4994</v>
      </c>
      <c r="D1445" s="46" t="s">
        <v>2429</v>
      </c>
      <c r="E1445" s="49">
        <v>13435.864771731198</v>
      </c>
      <c r="F1445" s="50">
        <v>0.75792214144827896</v>
      </c>
      <c r="G1445" s="51">
        <v>8.1230215676407841E-2</v>
      </c>
      <c r="H1445" s="52"/>
      <c r="I1445" s="61"/>
      <c r="J1445" s="61"/>
      <c r="K1445" s="61"/>
      <c r="L1445" s="61"/>
      <c r="M1445" s="62"/>
      <c r="N1445" s="64"/>
      <c r="O1445" s="62"/>
    </row>
    <row r="1446" spans="1:15" s="48" customFormat="1" ht="15" hidden="1" x14ac:dyDescent="0.25">
      <c r="A1446" s="46" t="s">
        <v>2430</v>
      </c>
      <c r="B1446" s="47">
        <v>28</v>
      </c>
      <c r="C1446" s="48" t="s">
        <v>4995</v>
      </c>
      <c r="D1446" s="46" t="s">
        <v>2431</v>
      </c>
      <c r="E1446" s="49">
        <v>123359.14636945724</v>
      </c>
      <c r="F1446" s="50">
        <v>0.18304523389269098</v>
      </c>
      <c r="G1446" s="51">
        <v>0.10704342034362767</v>
      </c>
      <c r="H1446" s="52"/>
      <c r="I1446" s="61"/>
      <c r="J1446" s="61"/>
      <c r="K1446" s="61"/>
      <c r="L1446" s="61"/>
      <c r="M1446" s="62"/>
      <c r="N1446" s="64"/>
      <c r="O1446" s="62"/>
    </row>
    <row r="1447" spans="1:15" s="48" customFormat="1" ht="15" hidden="1" x14ac:dyDescent="0.25">
      <c r="A1447" s="46" t="s">
        <v>2432</v>
      </c>
      <c r="B1447" s="47">
        <v>28</v>
      </c>
      <c r="C1447" s="48" t="s">
        <v>4996</v>
      </c>
      <c r="D1447" s="46" t="s">
        <v>2433</v>
      </c>
      <c r="E1447" s="49">
        <v>21721.776896640658</v>
      </c>
      <c r="F1447" s="50">
        <v>0.6145877873400224</v>
      </c>
      <c r="G1447" s="51">
        <v>0.29782430003346433</v>
      </c>
      <c r="H1447" s="52"/>
      <c r="I1447" s="61"/>
      <c r="J1447" s="61"/>
      <c r="K1447" s="61"/>
      <c r="L1447" s="61"/>
      <c r="M1447" s="62"/>
      <c r="N1447" s="64"/>
      <c r="O1447" s="62"/>
    </row>
    <row r="1448" spans="1:15" s="48" customFormat="1" ht="15" hidden="1" x14ac:dyDescent="0.25">
      <c r="A1448" s="46" t="s">
        <v>2434</v>
      </c>
      <c r="B1448" s="47">
        <v>28</v>
      </c>
      <c r="C1448" s="48" t="s">
        <v>4997</v>
      </c>
      <c r="D1448" s="46" t="s">
        <v>2435</v>
      </c>
      <c r="E1448" s="49">
        <v>2210.6186272141058</v>
      </c>
      <c r="F1448" s="50">
        <v>0.55374675890733804</v>
      </c>
      <c r="G1448" s="51">
        <v>0.29905244332031905</v>
      </c>
      <c r="H1448" s="52"/>
      <c r="I1448" s="61"/>
      <c r="J1448" s="61"/>
      <c r="K1448" s="61"/>
      <c r="L1448" s="61"/>
      <c r="M1448" s="62"/>
      <c r="N1448" s="64"/>
      <c r="O1448" s="62"/>
    </row>
    <row r="1449" spans="1:15" s="48" customFormat="1" ht="15" hidden="1" x14ac:dyDescent="0.25">
      <c r="A1449" s="46" t="s">
        <v>2436</v>
      </c>
      <c r="B1449" s="47">
        <v>28</v>
      </c>
      <c r="C1449" s="48" t="s">
        <v>4998</v>
      </c>
      <c r="D1449" s="46" t="s">
        <v>3515</v>
      </c>
      <c r="E1449" s="49">
        <v>6760.7347470968962</v>
      </c>
      <c r="F1449" s="50">
        <v>2.6894170205106267</v>
      </c>
      <c r="G1449" s="51">
        <v>0.36275371470704004</v>
      </c>
      <c r="H1449" s="52"/>
      <c r="I1449" s="61"/>
      <c r="J1449" s="61"/>
      <c r="K1449" s="61"/>
      <c r="L1449" s="61"/>
      <c r="M1449" s="62"/>
      <c r="N1449" s="64"/>
      <c r="O1449" s="62"/>
    </row>
    <row r="1450" spans="1:15" s="48" customFormat="1" ht="15" hidden="1" x14ac:dyDescent="0.25">
      <c r="A1450" s="46" t="s">
        <v>2436</v>
      </c>
      <c r="B1450" s="47">
        <v>30</v>
      </c>
      <c r="C1450" s="48" t="s">
        <v>4999</v>
      </c>
      <c r="D1450" s="46" t="s">
        <v>2437</v>
      </c>
      <c r="E1450" s="49">
        <v>19665.935411369428</v>
      </c>
      <c r="F1450" s="50">
        <v>3.76605077006315</v>
      </c>
      <c r="G1450" s="51">
        <v>0.1550630004684567</v>
      </c>
      <c r="H1450" s="52"/>
      <c r="I1450" s="61"/>
      <c r="J1450" s="61"/>
      <c r="K1450" s="61"/>
      <c r="L1450" s="61"/>
      <c r="M1450" s="62"/>
      <c r="N1450" s="64"/>
      <c r="O1450" s="62"/>
    </row>
    <row r="1451" spans="1:15" s="48" customFormat="1" ht="15" hidden="1" x14ac:dyDescent="0.25">
      <c r="A1451" s="46" t="s">
        <v>2438</v>
      </c>
      <c r="B1451" s="47">
        <v>56</v>
      </c>
      <c r="C1451" s="48" t="s">
        <v>5000</v>
      </c>
      <c r="D1451" s="46" t="s">
        <v>2439</v>
      </c>
      <c r="E1451" s="49">
        <v>20002.066812492907</v>
      </c>
      <c r="F1451" s="50">
        <v>19.230809711112016</v>
      </c>
      <c r="G1451" s="51">
        <v>6.8489748182146437</v>
      </c>
      <c r="H1451" s="52"/>
      <c r="I1451" s="61"/>
      <c r="J1451" s="61"/>
      <c r="K1451" s="61"/>
      <c r="L1451" s="61"/>
      <c r="M1451" s="62"/>
      <c r="N1451" s="64"/>
      <c r="O1451" s="62"/>
    </row>
    <row r="1452" spans="1:15" s="48" customFormat="1" ht="15" hidden="1" x14ac:dyDescent="0.25">
      <c r="A1452" s="46" t="s">
        <v>2440</v>
      </c>
      <c r="B1452" s="47">
        <v>1</v>
      </c>
      <c r="C1452" s="48" t="s">
        <v>5001</v>
      </c>
      <c r="D1452" s="46" t="s">
        <v>2441</v>
      </c>
      <c r="E1452" s="49">
        <v>6408.4605393558741</v>
      </c>
      <c r="F1452" s="50">
        <v>46.208340268529454</v>
      </c>
      <c r="G1452" s="51">
        <v>1.5750642636092003</v>
      </c>
      <c r="H1452" s="52"/>
      <c r="I1452" s="61"/>
      <c r="J1452" s="61"/>
      <c r="K1452" s="61"/>
      <c r="L1452" s="61"/>
      <c r="M1452" s="62"/>
      <c r="N1452" s="64"/>
      <c r="O1452" s="62"/>
    </row>
    <row r="1453" spans="1:15" s="48" customFormat="1" ht="15" hidden="1" x14ac:dyDescent="0.25">
      <c r="A1453" s="46" t="s">
        <v>2442</v>
      </c>
      <c r="B1453" s="47">
        <v>28</v>
      </c>
      <c r="C1453" s="48" t="s">
        <v>5002</v>
      </c>
      <c r="D1453" s="46" t="s">
        <v>2443</v>
      </c>
      <c r="E1453" s="49">
        <v>37767.82967081666</v>
      </c>
      <c r="F1453" s="50">
        <v>0.63114199327208975</v>
      </c>
      <c r="G1453" s="51">
        <v>0.13492339873714165</v>
      </c>
      <c r="H1453" s="52"/>
      <c r="I1453" s="61"/>
      <c r="J1453" s="61"/>
      <c r="K1453" s="61"/>
      <c r="L1453" s="61"/>
      <c r="M1453" s="62"/>
      <c r="N1453" s="64"/>
      <c r="O1453" s="62"/>
    </row>
    <row r="1454" spans="1:15" s="48" customFormat="1" ht="15" hidden="1" x14ac:dyDescent="0.25">
      <c r="A1454" s="46" t="s">
        <v>2444</v>
      </c>
      <c r="B1454" s="47">
        <v>30</v>
      </c>
      <c r="C1454" s="48" t="s">
        <v>5003</v>
      </c>
      <c r="D1454" s="46" t="s">
        <v>2445</v>
      </c>
      <c r="E1454" s="49">
        <v>29027.89416205883</v>
      </c>
      <c r="F1454" s="50">
        <v>14.886745383163914</v>
      </c>
      <c r="G1454" s="51">
        <v>9.5604949788368607</v>
      </c>
      <c r="H1454" s="52"/>
      <c r="I1454" s="61"/>
      <c r="J1454" s="61"/>
      <c r="K1454" s="61"/>
      <c r="L1454" s="61"/>
      <c r="M1454" s="62"/>
      <c r="N1454" s="64"/>
      <c r="O1454" s="62"/>
    </row>
    <row r="1455" spans="1:15" s="48" customFormat="1" ht="15" hidden="1" x14ac:dyDescent="0.25">
      <c r="A1455" s="46" t="s">
        <v>2446</v>
      </c>
      <c r="B1455" s="47">
        <v>28</v>
      </c>
      <c r="C1455" s="48" t="s">
        <v>5004</v>
      </c>
      <c r="D1455" s="46" t="s">
        <v>2447</v>
      </c>
      <c r="E1455" s="49">
        <v>2040939.5587773323</v>
      </c>
      <c r="F1455" s="50">
        <v>0.31133432926385063</v>
      </c>
      <c r="G1455" s="51">
        <v>0.21204649784751553</v>
      </c>
      <c r="H1455" s="52"/>
      <c r="I1455" s="61"/>
      <c r="J1455" s="61"/>
      <c r="K1455" s="61"/>
      <c r="L1455" s="61"/>
      <c r="M1455" s="62"/>
      <c r="N1455" s="64"/>
      <c r="O1455" s="62"/>
    </row>
    <row r="1456" spans="1:15" s="48" customFormat="1" ht="15" hidden="1" x14ac:dyDescent="0.25">
      <c r="A1456" s="46" t="s">
        <v>569</v>
      </c>
      <c r="B1456" s="47">
        <v>1</v>
      </c>
      <c r="C1456" s="48" t="s">
        <v>5005</v>
      </c>
      <c r="D1456" s="46" t="s">
        <v>570</v>
      </c>
      <c r="E1456" s="49">
        <v>19.009281249891501</v>
      </c>
      <c r="F1456" s="50">
        <v>7.59674172324765</v>
      </c>
      <c r="G1456" s="51">
        <v>1.320814177565103</v>
      </c>
      <c r="H1456" s="52"/>
      <c r="I1456" s="61"/>
      <c r="J1456" s="61"/>
      <c r="K1456" s="61"/>
      <c r="L1456" s="61"/>
      <c r="M1456" s="62"/>
      <c r="N1456" s="64"/>
      <c r="O1456" s="62"/>
    </row>
    <row r="1457" spans="1:15" s="48" customFormat="1" ht="15" hidden="1" x14ac:dyDescent="0.25">
      <c r="A1457" s="46" t="s">
        <v>3171</v>
      </c>
      <c r="B1457" s="47">
        <v>84</v>
      </c>
      <c r="C1457" s="48" t="s">
        <v>5006</v>
      </c>
      <c r="D1457" s="46" t="s">
        <v>3172</v>
      </c>
      <c r="E1457" s="49">
        <v>25552.948422111571</v>
      </c>
      <c r="F1457" s="50">
        <v>3.6720869486358136</v>
      </c>
      <c r="G1457" s="51">
        <v>11.806742215689395</v>
      </c>
      <c r="H1457" s="52"/>
      <c r="I1457" s="61"/>
      <c r="J1457" s="61"/>
      <c r="K1457" s="61"/>
      <c r="L1457" s="61"/>
      <c r="M1457" s="62"/>
      <c r="N1457" s="64"/>
      <c r="O1457" s="62"/>
    </row>
    <row r="1458" spans="1:15" s="48" customFormat="1" ht="15" hidden="1" x14ac:dyDescent="0.25">
      <c r="A1458" s="46" t="s">
        <v>3173</v>
      </c>
      <c r="B1458" s="47">
        <v>56</v>
      </c>
      <c r="C1458" s="48" t="s">
        <v>5007</v>
      </c>
      <c r="D1458" s="46" t="s">
        <v>3174</v>
      </c>
      <c r="E1458" s="49">
        <v>28540.514472097158</v>
      </c>
      <c r="F1458" s="50">
        <v>2.9940272619662083</v>
      </c>
      <c r="G1458" s="51">
        <v>7.6080972225021295</v>
      </c>
      <c r="H1458" s="52"/>
      <c r="I1458" s="61"/>
      <c r="J1458" s="61"/>
      <c r="K1458" s="61"/>
      <c r="L1458" s="61"/>
      <c r="M1458" s="62"/>
      <c r="N1458" s="64"/>
      <c r="O1458" s="62"/>
    </row>
    <row r="1459" spans="1:15" s="48" customFormat="1" ht="15" hidden="1" x14ac:dyDescent="0.25">
      <c r="A1459" s="46" t="s">
        <v>3175</v>
      </c>
      <c r="B1459" s="47">
        <v>84</v>
      </c>
      <c r="C1459" s="48" t="s">
        <v>5008</v>
      </c>
      <c r="D1459" s="46" t="s">
        <v>3176</v>
      </c>
      <c r="E1459" s="49">
        <v>5668.3638110682368</v>
      </c>
      <c r="F1459" s="50">
        <v>7.8768444278077601</v>
      </c>
      <c r="G1459" s="51">
        <v>13.643297243451256</v>
      </c>
      <c r="H1459" s="52"/>
      <c r="I1459" s="61"/>
      <c r="J1459" s="61"/>
      <c r="K1459" s="61"/>
      <c r="L1459" s="61"/>
      <c r="M1459" s="62"/>
      <c r="N1459" s="64"/>
      <c r="O1459" s="62"/>
    </row>
    <row r="1460" spans="1:15" s="48" customFormat="1" ht="15" hidden="1" x14ac:dyDescent="0.25">
      <c r="A1460" s="46" t="s">
        <v>3177</v>
      </c>
      <c r="B1460" s="47">
        <v>2</v>
      </c>
      <c r="C1460" s="48" t="s">
        <v>5009</v>
      </c>
      <c r="D1460" s="46" t="s">
        <v>3178</v>
      </c>
      <c r="E1460" s="49">
        <v>71.058669470377936</v>
      </c>
      <c r="F1460" s="50">
        <v>33.200960805823719</v>
      </c>
      <c r="G1460" s="51">
        <v>6.5263778778444497</v>
      </c>
      <c r="H1460" s="52"/>
      <c r="I1460" s="61"/>
      <c r="J1460" s="61"/>
      <c r="K1460" s="61"/>
      <c r="L1460" s="61"/>
      <c r="M1460" s="62"/>
      <c r="N1460" s="64"/>
      <c r="O1460" s="62"/>
    </row>
    <row r="1461" spans="1:15" s="48" customFormat="1" ht="15" hidden="1" x14ac:dyDescent="0.25">
      <c r="A1461" s="46" t="s">
        <v>3179</v>
      </c>
      <c r="B1461" s="47">
        <v>1</v>
      </c>
      <c r="C1461" s="48" t="s">
        <v>5010</v>
      </c>
      <c r="D1461" s="46" t="s">
        <v>3180</v>
      </c>
      <c r="E1461" s="49">
        <v>4474.7335396632552</v>
      </c>
      <c r="F1461" s="50">
        <v>53.878439009385858</v>
      </c>
      <c r="G1461" s="51">
        <v>26.104184891165552</v>
      </c>
      <c r="H1461" s="52"/>
      <c r="I1461" s="61"/>
      <c r="J1461" s="61"/>
      <c r="K1461" s="61"/>
      <c r="L1461" s="61"/>
      <c r="M1461" s="62"/>
      <c r="N1461" s="64"/>
      <c r="O1461" s="62"/>
    </row>
    <row r="1462" spans="1:15" s="48" customFormat="1" ht="15" hidden="1" x14ac:dyDescent="0.25">
      <c r="A1462" s="46" t="s">
        <v>3181</v>
      </c>
      <c r="B1462" s="47">
        <v>56</v>
      </c>
      <c r="C1462" s="48" t="s">
        <v>5011</v>
      </c>
      <c r="D1462" s="46" t="s">
        <v>3182</v>
      </c>
      <c r="E1462" s="49">
        <v>837.77657083875965</v>
      </c>
      <c r="F1462" s="50">
        <v>5.2197024268916046</v>
      </c>
      <c r="G1462" s="51">
        <v>5.3438606374571282</v>
      </c>
      <c r="H1462" s="52"/>
      <c r="I1462" s="61"/>
      <c r="J1462" s="61"/>
      <c r="K1462" s="61"/>
      <c r="L1462" s="61"/>
      <c r="M1462" s="62"/>
      <c r="N1462" s="64"/>
      <c r="O1462" s="62"/>
    </row>
    <row r="1463" spans="1:15" s="48" customFormat="1" ht="15" hidden="1" x14ac:dyDescent="0.25">
      <c r="A1463" s="46" t="s">
        <v>3183</v>
      </c>
      <c r="B1463" s="47">
        <v>56</v>
      </c>
      <c r="C1463" s="48" t="s">
        <v>5012</v>
      </c>
      <c r="D1463" s="46" t="s">
        <v>3184</v>
      </c>
      <c r="E1463" s="49">
        <v>43859.061317250133</v>
      </c>
      <c r="F1463" s="50">
        <v>2.1832419510159187</v>
      </c>
      <c r="G1463" s="51">
        <v>6.5618185417527704</v>
      </c>
      <c r="H1463" s="52"/>
      <c r="I1463" s="61"/>
      <c r="J1463" s="61"/>
      <c r="K1463" s="61"/>
      <c r="L1463" s="61"/>
      <c r="M1463" s="62"/>
      <c r="N1463" s="64"/>
      <c r="O1463" s="62"/>
    </row>
    <row r="1464" spans="1:15" s="48" customFormat="1" ht="15" hidden="1" x14ac:dyDescent="0.25">
      <c r="A1464" s="46" t="s">
        <v>3183</v>
      </c>
      <c r="B1464" s="47">
        <v>84</v>
      </c>
      <c r="C1464" s="48" t="s">
        <v>5013</v>
      </c>
      <c r="D1464" s="46" t="s">
        <v>3185</v>
      </c>
      <c r="E1464" s="49">
        <v>7053.580159378238</v>
      </c>
      <c r="F1464" s="50">
        <v>4.9628347178357872</v>
      </c>
      <c r="G1464" s="51">
        <v>13.211685026006906</v>
      </c>
      <c r="H1464" s="52"/>
      <c r="I1464" s="61"/>
      <c r="J1464" s="61"/>
      <c r="K1464" s="61"/>
      <c r="L1464" s="61"/>
      <c r="M1464" s="62"/>
      <c r="N1464" s="64"/>
      <c r="O1464" s="62"/>
    </row>
    <row r="1465" spans="1:15" s="48" customFormat="1" ht="15" hidden="1" x14ac:dyDescent="0.25">
      <c r="A1465" s="46" t="s">
        <v>3186</v>
      </c>
      <c r="B1465" s="47">
        <v>56</v>
      </c>
      <c r="C1465" s="48" t="s">
        <v>5014</v>
      </c>
      <c r="D1465" s="46" t="s">
        <v>3187</v>
      </c>
      <c r="E1465" s="49">
        <v>18555.990444041789</v>
      </c>
      <c r="F1465" s="50">
        <v>4.7538140238870534</v>
      </c>
      <c r="G1465" s="51">
        <v>7.791167140192826</v>
      </c>
      <c r="H1465" s="52"/>
      <c r="I1465" s="61"/>
      <c r="J1465" s="61"/>
      <c r="K1465" s="61"/>
      <c r="L1465" s="61"/>
      <c r="M1465" s="62"/>
      <c r="N1465" s="64"/>
      <c r="O1465" s="62"/>
    </row>
    <row r="1466" spans="1:15" s="48" customFormat="1" ht="15" hidden="1" x14ac:dyDescent="0.25">
      <c r="A1466" s="46" t="s">
        <v>3188</v>
      </c>
      <c r="B1466" s="47">
        <v>56</v>
      </c>
      <c r="C1466" s="48" t="s">
        <v>5015</v>
      </c>
      <c r="D1466" s="46" t="s">
        <v>3189</v>
      </c>
      <c r="E1466" s="49">
        <v>4461.0625978093594</v>
      </c>
      <c r="F1466" s="50">
        <v>6.9649100452563966</v>
      </c>
      <c r="G1466" s="51">
        <v>4.6038561865723429</v>
      </c>
      <c r="H1466" s="52"/>
      <c r="I1466" s="61"/>
      <c r="J1466" s="61"/>
      <c r="K1466" s="61"/>
      <c r="L1466" s="61"/>
      <c r="M1466" s="62"/>
      <c r="N1466" s="64"/>
      <c r="O1466" s="62"/>
    </row>
    <row r="1467" spans="1:15" s="48" customFormat="1" ht="15" hidden="1" x14ac:dyDescent="0.25">
      <c r="A1467" s="46" t="s">
        <v>3188</v>
      </c>
      <c r="B1467" s="47">
        <v>84</v>
      </c>
      <c r="C1467" s="48" t="s">
        <v>5016</v>
      </c>
      <c r="D1467" s="46" t="s">
        <v>3190</v>
      </c>
      <c r="E1467" s="49">
        <v>26845.355482332408</v>
      </c>
      <c r="F1467" s="50">
        <v>4.2446385586137065</v>
      </c>
      <c r="G1467" s="51">
        <v>13.479637994267371</v>
      </c>
      <c r="H1467" s="52"/>
      <c r="I1467" s="61"/>
      <c r="J1467" s="61"/>
      <c r="K1467" s="61"/>
      <c r="L1467" s="61"/>
      <c r="M1467" s="62"/>
      <c r="N1467" s="64"/>
      <c r="O1467" s="62"/>
    </row>
    <row r="1468" spans="1:15" s="48" customFormat="1" ht="15" hidden="1" x14ac:dyDescent="0.25">
      <c r="A1468" s="46" t="s">
        <v>3191</v>
      </c>
      <c r="B1468" s="47">
        <v>14</v>
      </c>
      <c r="C1468" s="48" t="s">
        <v>5017</v>
      </c>
      <c r="D1468" s="46" t="s">
        <v>3192</v>
      </c>
      <c r="E1468" s="49">
        <v>580.10950360418065</v>
      </c>
      <c r="F1468" s="50">
        <v>2.9381251115702574</v>
      </c>
      <c r="G1468" s="51">
        <v>24.051026502752237</v>
      </c>
      <c r="H1468" s="52"/>
      <c r="I1468" s="61"/>
      <c r="J1468" s="61"/>
      <c r="K1468" s="61"/>
      <c r="L1468" s="61"/>
      <c r="M1468" s="62"/>
      <c r="N1468" s="64"/>
      <c r="O1468" s="62"/>
    </row>
    <row r="1469" spans="1:15" s="48" customFormat="1" ht="15" hidden="1" x14ac:dyDescent="0.25">
      <c r="A1469" s="46" t="s">
        <v>3191</v>
      </c>
      <c r="B1469" s="47">
        <v>56</v>
      </c>
      <c r="C1469" s="48" t="s">
        <v>5018</v>
      </c>
      <c r="D1469" s="46" t="s">
        <v>3193</v>
      </c>
      <c r="E1469" s="49">
        <v>50664.657022595406</v>
      </c>
      <c r="F1469" s="50">
        <v>2.7268498124518188</v>
      </c>
      <c r="G1469" s="51">
        <v>6.3595575948699476</v>
      </c>
      <c r="H1469" s="52"/>
      <c r="I1469" s="61"/>
      <c r="J1469" s="61"/>
      <c r="K1469" s="61"/>
      <c r="L1469" s="61"/>
      <c r="M1469" s="62"/>
      <c r="N1469" s="64"/>
      <c r="O1469" s="62"/>
    </row>
    <row r="1470" spans="1:15" s="48" customFormat="1" ht="15" hidden="1" x14ac:dyDescent="0.25">
      <c r="A1470" s="46" t="s">
        <v>2448</v>
      </c>
      <c r="B1470" s="47">
        <v>10</v>
      </c>
      <c r="C1470" s="48" t="s">
        <v>5019</v>
      </c>
      <c r="D1470" s="46" t="s">
        <v>2449</v>
      </c>
      <c r="E1470" s="49">
        <v>20518.647078581154</v>
      </c>
      <c r="F1470" s="50">
        <v>5.2376430759991122</v>
      </c>
      <c r="G1470" s="51">
        <v>0.14633285234430893</v>
      </c>
      <c r="H1470" s="52"/>
      <c r="I1470" s="61"/>
      <c r="J1470" s="61"/>
      <c r="K1470" s="61"/>
      <c r="L1470" s="61"/>
      <c r="M1470" s="62"/>
      <c r="N1470" s="64"/>
      <c r="O1470" s="62"/>
    </row>
    <row r="1471" spans="1:15" s="48" customFormat="1" ht="15" hidden="1" x14ac:dyDescent="0.25">
      <c r="A1471" s="46" t="s">
        <v>2450</v>
      </c>
      <c r="B1471" s="47">
        <v>8</v>
      </c>
      <c r="C1471" s="48" t="s">
        <v>5020</v>
      </c>
      <c r="D1471" s="46" t="s">
        <v>2451</v>
      </c>
      <c r="E1471" s="49">
        <v>6594.2956476081163</v>
      </c>
      <c r="F1471" s="50">
        <v>2.8756110149350258</v>
      </c>
      <c r="G1471" s="51">
        <v>3.0774384544951343</v>
      </c>
      <c r="H1471" s="52"/>
      <c r="I1471" s="61"/>
      <c r="J1471" s="61"/>
      <c r="K1471" s="61"/>
      <c r="L1471" s="61"/>
      <c r="M1471" s="62"/>
      <c r="N1471" s="64"/>
      <c r="O1471" s="62"/>
    </row>
    <row r="1472" spans="1:15" s="48" customFormat="1" ht="15" hidden="1" x14ac:dyDescent="0.25">
      <c r="A1472" s="46" t="s">
        <v>2450</v>
      </c>
      <c r="B1472" s="47">
        <v>50</v>
      </c>
      <c r="C1472" s="48" t="s">
        <v>5021</v>
      </c>
      <c r="D1472" s="46" t="s">
        <v>2452</v>
      </c>
      <c r="E1472" s="49">
        <v>15596.796398825943</v>
      </c>
      <c r="F1472" s="50">
        <v>15.42798773843796</v>
      </c>
      <c r="G1472" s="51">
        <v>5.2945935939199984</v>
      </c>
      <c r="H1472" s="52"/>
      <c r="I1472" s="61"/>
      <c r="J1472" s="61"/>
      <c r="K1472" s="61"/>
      <c r="L1472" s="61"/>
      <c r="M1472" s="62"/>
      <c r="N1472" s="64"/>
      <c r="O1472" s="62"/>
    </row>
    <row r="1473" spans="1:15" s="48" customFormat="1" ht="15" hidden="1" x14ac:dyDescent="0.25">
      <c r="A1473" s="46" t="s">
        <v>2453</v>
      </c>
      <c r="B1473" s="47">
        <v>28</v>
      </c>
      <c r="C1473" s="48" t="s">
        <v>5022</v>
      </c>
      <c r="D1473" s="46" t="s">
        <v>3516</v>
      </c>
      <c r="E1473" s="49">
        <v>76545.287637770176</v>
      </c>
      <c r="F1473" s="50">
        <v>0.38633929027667402</v>
      </c>
      <c r="G1473" s="51">
        <v>0.17828158744243938</v>
      </c>
      <c r="H1473" s="52"/>
      <c r="I1473" s="61"/>
      <c r="J1473" s="61"/>
      <c r="K1473" s="61"/>
      <c r="L1473" s="61"/>
      <c r="M1473" s="62"/>
      <c r="N1473" s="64"/>
      <c r="O1473" s="62"/>
    </row>
    <row r="1474" spans="1:15" s="48" customFormat="1" ht="15" hidden="1" x14ac:dyDescent="0.25">
      <c r="A1474" s="46" t="s">
        <v>2453</v>
      </c>
      <c r="B1474" s="47">
        <v>84</v>
      </c>
      <c r="C1474" s="48" t="s">
        <v>5023</v>
      </c>
      <c r="D1474" s="46" t="s">
        <v>2454</v>
      </c>
      <c r="E1474" s="49">
        <v>4613.5234455596656</v>
      </c>
      <c r="F1474" s="50">
        <v>0.91322622497020789</v>
      </c>
      <c r="G1474" s="51">
        <v>0.14680140590789931</v>
      </c>
      <c r="H1474" s="52"/>
      <c r="I1474" s="61"/>
      <c r="J1474" s="61"/>
      <c r="K1474" s="61"/>
      <c r="L1474" s="61"/>
      <c r="M1474" s="62"/>
      <c r="N1474" s="64"/>
      <c r="O1474" s="62"/>
    </row>
    <row r="1475" spans="1:15" s="48" customFormat="1" ht="15" hidden="1" x14ac:dyDescent="0.25">
      <c r="A1475" s="46" t="s">
        <v>571</v>
      </c>
      <c r="B1475" s="47">
        <v>5</v>
      </c>
      <c r="C1475" s="48" t="s">
        <v>5024</v>
      </c>
      <c r="D1475" s="46" t="s">
        <v>572</v>
      </c>
      <c r="E1475" s="49">
        <v>2389.1491823559627</v>
      </c>
      <c r="F1475" s="50">
        <v>53.717269498191868</v>
      </c>
      <c r="G1475" s="51">
        <v>3.5721009294357864</v>
      </c>
      <c r="H1475" s="52"/>
      <c r="I1475" s="61"/>
      <c r="J1475" s="61"/>
      <c r="K1475" s="61"/>
      <c r="L1475" s="61"/>
      <c r="M1475" s="62"/>
      <c r="N1475" s="64"/>
      <c r="O1475" s="62"/>
    </row>
    <row r="1476" spans="1:15" s="48" customFormat="1" ht="15" hidden="1" x14ac:dyDescent="0.25">
      <c r="A1476" s="46" t="s">
        <v>2455</v>
      </c>
      <c r="B1476" s="47">
        <v>1</v>
      </c>
      <c r="C1476" s="48" t="s">
        <v>5025</v>
      </c>
      <c r="D1476" s="46" t="s">
        <v>2456</v>
      </c>
      <c r="E1476" s="49">
        <v>250.04670753475511</v>
      </c>
      <c r="F1476" s="50">
        <v>7.2259059829806516</v>
      </c>
      <c r="G1476" s="51">
        <v>0.93722715484753216</v>
      </c>
      <c r="H1476" s="52"/>
      <c r="I1476" s="61"/>
      <c r="J1476" s="61"/>
      <c r="K1476" s="61"/>
      <c r="L1476" s="61"/>
      <c r="M1476" s="62"/>
      <c r="N1476" s="64"/>
      <c r="O1476" s="62"/>
    </row>
    <row r="1477" spans="1:15" s="48" customFormat="1" ht="15" hidden="1" x14ac:dyDescent="0.25">
      <c r="A1477" s="46" t="s">
        <v>2457</v>
      </c>
      <c r="B1477" s="47">
        <v>28</v>
      </c>
      <c r="C1477" s="48" t="s">
        <v>5026</v>
      </c>
      <c r="D1477" s="46" t="s">
        <v>2458</v>
      </c>
      <c r="E1477" s="49">
        <v>55760.339363083243</v>
      </c>
      <c r="F1477" s="50">
        <v>2.9960426229149562</v>
      </c>
      <c r="G1477" s="51">
        <v>0.79135631970305964</v>
      </c>
      <c r="H1477" s="52"/>
      <c r="I1477" s="61"/>
      <c r="J1477" s="61"/>
      <c r="K1477" s="61"/>
      <c r="L1477" s="61"/>
      <c r="M1477" s="62"/>
      <c r="N1477" s="64"/>
      <c r="O1477" s="62"/>
    </row>
    <row r="1478" spans="1:15" s="48" customFormat="1" ht="15" hidden="1" x14ac:dyDescent="0.25">
      <c r="A1478" s="46" t="s">
        <v>2457</v>
      </c>
      <c r="B1478" s="47">
        <v>100</v>
      </c>
      <c r="C1478" s="48" t="s">
        <v>5027</v>
      </c>
      <c r="D1478" s="46" t="s">
        <v>2459</v>
      </c>
      <c r="E1478" s="49">
        <v>7722.833553021308</v>
      </c>
      <c r="F1478" s="50">
        <v>4.4316043671057441</v>
      </c>
      <c r="G1478" s="51">
        <v>0.58423507840963917</v>
      </c>
      <c r="H1478" s="52"/>
      <c r="I1478" s="61"/>
      <c r="J1478" s="61"/>
      <c r="K1478" s="61"/>
      <c r="L1478" s="61"/>
      <c r="M1478" s="62"/>
      <c r="N1478" s="64"/>
      <c r="O1478" s="62"/>
    </row>
    <row r="1479" spans="1:15" s="48" customFormat="1" ht="15" hidden="1" x14ac:dyDescent="0.25">
      <c r="A1479" s="46" t="s">
        <v>2457</v>
      </c>
      <c r="B1479" s="47">
        <v>500</v>
      </c>
      <c r="C1479" s="48" t="s">
        <v>5028</v>
      </c>
      <c r="D1479" s="46" t="s">
        <v>2460</v>
      </c>
      <c r="E1479" s="49">
        <v>601.05713556852425</v>
      </c>
      <c r="F1479" s="50">
        <v>23.289993033289711</v>
      </c>
      <c r="G1479" s="51">
        <v>0.88695664531776497</v>
      </c>
      <c r="H1479" s="52"/>
      <c r="I1479" s="61"/>
      <c r="J1479" s="61"/>
      <c r="K1479" s="61"/>
      <c r="L1479" s="61"/>
      <c r="M1479" s="62"/>
      <c r="N1479" s="64"/>
      <c r="O1479" s="62"/>
    </row>
    <row r="1480" spans="1:15" s="48" customFormat="1" ht="15" hidden="1" x14ac:dyDescent="0.25">
      <c r="A1480" s="46" t="s">
        <v>2461</v>
      </c>
      <c r="B1480" s="47">
        <v>1</v>
      </c>
      <c r="C1480" s="48" t="s">
        <v>5029</v>
      </c>
      <c r="D1480" s="46" t="s">
        <v>2462</v>
      </c>
      <c r="E1480" s="49">
        <v>7292.3565768552944</v>
      </c>
      <c r="F1480" s="50">
        <v>13.231813019984022</v>
      </c>
      <c r="G1480" s="51">
        <v>2.8001090824550925</v>
      </c>
      <c r="H1480" s="52"/>
      <c r="I1480" s="61"/>
      <c r="J1480" s="61"/>
      <c r="K1480" s="61"/>
      <c r="L1480" s="61"/>
      <c r="M1480" s="62"/>
      <c r="N1480" s="64"/>
      <c r="O1480" s="62"/>
    </row>
    <row r="1481" spans="1:15" s="48" customFormat="1" ht="15" hidden="1" x14ac:dyDescent="0.25">
      <c r="A1481" s="46" t="s">
        <v>2463</v>
      </c>
      <c r="B1481" s="47">
        <v>1</v>
      </c>
      <c r="C1481" s="48" t="s">
        <v>5030</v>
      </c>
      <c r="D1481" s="46" t="s">
        <v>2464</v>
      </c>
      <c r="E1481" s="49">
        <v>2215.9695071013994</v>
      </c>
      <c r="F1481" s="50">
        <v>13.73410852562213</v>
      </c>
      <c r="G1481" s="51">
        <v>1.4124865164877116</v>
      </c>
      <c r="H1481" s="52"/>
      <c r="I1481" s="61"/>
      <c r="J1481" s="61"/>
      <c r="K1481" s="61"/>
      <c r="L1481" s="61"/>
      <c r="M1481" s="62"/>
      <c r="N1481" s="64"/>
      <c r="O1481" s="62"/>
    </row>
    <row r="1482" spans="1:15" s="48" customFormat="1" ht="15" hidden="1" x14ac:dyDescent="0.25">
      <c r="A1482" s="46" t="s">
        <v>2465</v>
      </c>
      <c r="B1482" s="47">
        <v>1</v>
      </c>
      <c r="C1482" s="48" t="s">
        <v>5031</v>
      </c>
      <c r="D1482" s="46" t="s">
        <v>2466</v>
      </c>
      <c r="E1482" s="49">
        <v>1413.8274243162014</v>
      </c>
      <c r="F1482" s="50">
        <v>14.63939788125867</v>
      </c>
      <c r="G1482" s="51">
        <v>1.2761473859181431</v>
      </c>
      <c r="H1482" s="52"/>
      <c r="I1482" s="61"/>
      <c r="J1482" s="61"/>
      <c r="K1482" s="61"/>
      <c r="L1482" s="61"/>
      <c r="M1482" s="62"/>
      <c r="N1482" s="64"/>
      <c r="O1482" s="62"/>
    </row>
    <row r="1483" spans="1:15" s="48" customFormat="1" ht="15" hidden="1" x14ac:dyDescent="0.25">
      <c r="A1483" s="46" t="s">
        <v>573</v>
      </c>
      <c r="B1483" s="47">
        <v>10</v>
      </c>
      <c r="C1483" s="48" t="s">
        <v>5032</v>
      </c>
      <c r="D1483" s="46" t="s">
        <v>574</v>
      </c>
      <c r="E1483" s="49">
        <v>6623.5859800847247</v>
      </c>
      <c r="F1483" s="50">
        <v>6.7204554804360841</v>
      </c>
      <c r="G1483" s="51">
        <v>9.4723874749003498E-2</v>
      </c>
      <c r="H1483" s="52"/>
      <c r="I1483" s="61"/>
      <c r="J1483" s="61"/>
      <c r="K1483" s="61"/>
      <c r="L1483" s="61"/>
      <c r="M1483" s="62"/>
      <c r="N1483" s="64"/>
      <c r="O1483" s="62"/>
    </row>
    <row r="1484" spans="1:15" s="48" customFormat="1" ht="15" hidden="1" x14ac:dyDescent="0.25">
      <c r="A1484" s="46" t="s">
        <v>2467</v>
      </c>
      <c r="B1484" s="47">
        <v>1</v>
      </c>
      <c r="C1484" s="48" t="s">
        <v>5033</v>
      </c>
      <c r="D1484" s="46" t="s">
        <v>2468</v>
      </c>
      <c r="E1484" s="49">
        <v>32052.089050330222</v>
      </c>
      <c r="F1484" s="50">
        <v>2.6594212291795007</v>
      </c>
      <c r="G1484" s="51">
        <v>0.2417655662890455</v>
      </c>
      <c r="H1484" s="52"/>
      <c r="I1484" s="61"/>
      <c r="J1484" s="61"/>
      <c r="K1484" s="61"/>
      <c r="L1484" s="61"/>
      <c r="M1484" s="62"/>
      <c r="N1484" s="64"/>
      <c r="O1484" s="62"/>
    </row>
    <row r="1485" spans="1:15" s="48" customFormat="1" ht="15" hidden="1" x14ac:dyDescent="0.25">
      <c r="A1485" s="46" t="s">
        <v>2469</v>
      </c>
      <c r="B1485" s="47">
        <v>56</v>
      </c>
      <c r="C1485" s="48" t="s">
        <v>5034</v>
      </c>
      <c r="D1485" s="46" t="s">
        <v>2470</v>
      </c>
      <c r="E1485" s="49">
        <v>8693.5101343877614</v>
      </c>
      <c r="F1485" s="50">
        <v>2.1941595057844085</v>
      </c>
      <c r="G1485" s="51">
        <v>0.22357942258718136</v>
      </c>
      <c r="H1485" s="52"/>
      <c r="I1485" s="61"/>
      <c r="J1485" s="61"/>
      <c r="K1485" s="61"/>
      <c r="L1485" s="61"/>
      <c r="M1485" s="62"/>
      <c r="N1485" s="64"/>
      <c r="O1485" s="62"/>
    </row>
    <row r="1486" spans="1:15" s="48" customFormat="1" ht="15" hidden="1" x14ac:dyDescent="0.25">
      <c r="A1486" s="46" t="s">
        <v>2471</v>
      </c>
      <c r="B1486" s="47">
        <v>56</v>
      </c>
      <c r="C1486" s="48" t="s">
        <v>5035</v>
      </c>
      <c r="D1486" s="46" t="s">
        <v>2472</v>
      </c>
      <c r="E1486" s="49">
        <v>39476.896442376077</v>
      </c>
      <c r="F1486" s="50">
        <v>3.0809695305591598</v>
      </c>
      <c r="G1486" s="51">
        <v>0.27882779807947317</v>
      </c>
      <c r="H1486" s="52"/>
      <c r="I1486" s="61"/>
      <c r="J1486" s="61"/>
      <c r="K1486" s="61"/>
      <c r="L1486" s="61"/>
      <c r="M1486" s="62"/>
      <c r="N1486" s="64"/>
      <c r="O1486" s="62"/>
    </row>
    <row r="1487" spans="1:15" s="48" customFormat="1" ht="15" hidden="1" x14ac:dyDescent="0.25">
      <c r="A1487" s="46" t="s">
        <v>575</v>
      </c>
      <c r="B1487" s="47">
        <v>1</v>
      </c>
      <c r="C1487" s="48" t="s">
        <v>5036</v>
      </c>
      <c r="D1487" s="46" t="s">
        <v>3194</v>
      </c>
      <c r="E1487" s="49">
        <v>132249.74547711015</v>
      </c>
      <c r="F1487" s="50">
        <v>2.5942208233541084</v>
      </c>
      <c r="G1487" s="51">
        <v>2.4620177261936855</v>
      </c>
      <c r="H1487" s="52"/>
      <c r="I1487" s="61"/>
      <c r="J1487" s="61"/>
      <c r="K1487" s="61"/>
      <c r="L1487" s="61"/>
      <c r="M1487" s="62"/>
      <c r="N1487" s="64"/>
      <c r="O1487" s="62"/>
    </row>
    <row r="1488" spans="1:15" s="48" customFormat="1" ht="15" hidden="1" x14ac:dyDescent="0.25">
      <c r="A1488" s="46" t="s">
        <v>575</v>
      </c>
      <c r="B1488" s="47">
        <v>10</v>
      </c>
      <c r="C1488" s="48" t="s">
        <v>5037</v>
      </c>
      <c r="D1488" s="46" t="s">
        <v>576</v>
      </c>
      <c r="E1488" s="49">
        <v>22902.74467247352</v>
      </c>
      <c r="F1488" s="50">
        <v>18.629809326425978</v>
      </c>
      <c r="G1488" s="51">
        <v>14.363290818690176</v>
      </c>
      <c r="H1488" s="52"/>
      <c r="I1488" s="61"/>
      <c r="J1488" s="61"/>
      <c r="K1488" s="61"/>
      <c r="L1488" s="61"/>
      <c r="M1488" s="62"/>
      <c r="N1488" s="64"/>
      <c r="O1488" s="62"/>
    </row>
    <row r="1489" spans="1:15" s="48" customFormat="1" ht="15" hidden="1" x14ac:dyDescent="0.25">
      <c r="A1489" s="46" t="s">
        <v>2473</v>
      </c>
      <c r="B1489" s="47">
        <v>1</v>
      </c>
      <c r="C1489" s="48" t="s">
        <v>5038</v>
      </c>
      <c r="D1489" s="46" t="s">
        <v>3195</v>
      </c>
      <c r="E1489" s="49">
        <v>172351.80301429331</v>
      </c>
      <c r="F1489" s="50">
        <v>1.9781380190825497</v>
      </c>
      <c r="G1489" s="51">
        <v>3.8382638834744642</v>
      </c>
      <c r="H1489" s="52"/>
      <c r="I1489" s="61"/>
      <c r="J1489" s="61"/>
      <c r="K1489" s="61"/>
      <c r="L1489" s="61"/>
      <c r="M1489" s="62"/>
      <c r="N1489" s="64"/>
      <c r="O1489" s="62"/>
    </row>
    <row r="1490" spans="1:15" s="48" customFormat="1" ht="15" hidden="1" x14ac:dyDescent="0.25">
      <c r="A1490" s="46" t="s">
        <v>2473</v>
      </c>
      <c r="B1490" s="47">
        <v>10</v>
      </c>
      <c r="C1490" s="48" t="s">
        <v>5039</v>
      </c>
      <c r="D1490" s="46" t="s">
        <v>2474</v>
      </c>
      <c r="E1490" s="49">
        <v>24997.32622153312</v>
      </c>
      <c r="F1490" s="50">
        <v>14.858767850140884</v>
      </c>
      <c r="G1490" s="51">
        <v>12.747994820608366</v>
      </c>
      <c r="H1490" s="52"/>
      <c r="I1490" s="61"/>
      <c r="J1490" s="61"/>
      <c r="K1490" s="61"/>
      <c r="L1490" s="61"/>
      <c r="M1490" s="62"/>
      <c r="N1490" s="64"/>
      <c r="O1490" s="62"/>
    </row>
    <row r="1491" spans="1:15" s="48" customFormat="1" ht="15" hidden="1" x14ac:dyDescent="0.25">
      <c r="A1491" s="46" t="s">
        <v>2475</v>
      </c>
      <c r="B1491" s="47">
        <v>5</v>
      </c>
      <c r="C1491" s="48" t="s">
        <v>5040</v>
      </c>
      <c r="D1491" s="46" t="s">
        <v>2476</v>
      </c>
      <c r="E1491" s="49">
        <v>501783.31233346462</v>
      </c>
      <c r="F1491" s="50">
        <v>2.238556980654471</v>
      </c>
      <c r="G1491" s="51">
        <v>0.64888228555977634</v>
      </c>
      <c r="H1491" s="52"/>
      <c r="I1491" s="61"/>
      <c r="J1491" s="61"/>
      <c r="K1491" s="61"/>
      <c r="L1491" s="61"/>
      <c r="M1491" s="62"/>
      <c r="N1491" s="64"/>
      <c r="O1491" s="62"/>
    </row>
    <row r="1492" spans="1:15" s="48" customFormat="1" ht="15" hidden="1" x14ac:dyDescent="0.25">
      <c r="A1492" s="46" t="s">
        <v>577</v>
      </c>
      <c r="B1492" s="47">
        <v>5</v>
      </c>
      <c r="C1492" s="48" t="s">
        <v>5041</v>
      </c>
      <c r="D1492" s="46" t="s">
        <v>578</v>
      </c>
      <c r="E1492" s="49">
        <v>26540.295906033367</v>
      </c>
      <c r="F1492" s="50">
        <v>2.1020475317050846</v>
      </c>
      <c r="G1492" s="51">
        <v>3.2684552598113585E-2</v>
      </c>
      <c r="H1492" s="52"/>
      <c r="I1492" s="61"/>
      <c r="J1492" s="61"/>
      <c r="K1492" s="61"/>
      <c r="L1492" s="61"/>
      <c r="M1492" s="62"/>
      <c r="N1492" s="64"/>
      <c r="O1492" s="62"/>
    </row>
    <row r="1493" spans="1:15" s="48" customFormat="1" ht="15" hidden="1" x14ac:dyDescent="0.25">
      <c r="A1493" s="46" t="s">
        <v>2477</v>
      </c>
      <c r="B1493" s="47">
        <v>10</v>
      </c>
      <c r="C1493" s="48" t="s">
        <v>5042</v>
      </c>
      <c r="D1493" s="46" t="s">
        <v>2478</v>
      </c>
      <c r="E1493" s="49">
        <v>42571.086794912815</v>
      </c>
      <c r="F1493" s="50">
        <v>10.474302078500958</v>
      </c>
      <c r="G1493" s="51">
        <v>1.0265250289114574</v>
      </c>
      <c r="H1493" s="52"/>
      <c r="I1493" s="61"/>
      <c r="J1493" s="61"/>
      <c r="K1493" s="61"/>
      <c r="L1493" s="61"/>
      <c r="M1493" s="62"/>
      <c r="N1493" s="64"/>
      <c r="O1493" s="62"/>
    </row>
    <row r="1494" spans="1:15" s="48" customFormat="1" ht="15" hidden="1" x14ac:dyDescent="0.25">
      <c r="A1494" s="46" t="s">
        <v>2479</v>
      </c>
      <c r="B1494" s="47">
        <v>28</v>
      </c>
      <c r="C1494" s="48" t="s">
        <v>5043</v>
      </c>
      <c r="D1494" s="46" t="s">
        <v>2480</v>
      </c>
      <c r="E1494" s="49">
        <v>63833.711086794734</v>
      </c>
      <c r="F1494" s="50">
        <v>0.22718278716839338</v>
      </c>
      <c r="G1494" s="51">
        <v>0.13455285605353423</v>
      </c>
      <c r="H1494" s="52"/>
      <c r="I1494" s="61"/>
      <c r="J1494" s="61"/>
      <c r="K1494" s="61"/>
      <c r="L1494" s="61"/>
      <c r="M1494" s="62"/>
      <c r="N1494" s="64"/>
      <c r="O1494" s="62"/>
    </row>
    <row r="1495" spans="1:15" s="48" customFormat="1" ht="15" hidden="1" x14ac:dyDescent="0.25">
      <c r="A1495" s="46" t="s">
        <v>2481</v>
      </c>
      <c r="B1495" s="47">
        <v>1</v>
      </c>
      <c r="C1495" s="48" t="s">
        <v>5044</v>
      </c>
      <c r="D1495" s="46" t="s">
        <v>2482</v>
      </c>
      <c r="E1495" s="49">
        <v>1120.1121741568204</v>
      </c>
      <c r="F1495" s="50">
        <v>16.389141840922306</v>
      </c>
      <c r="G1495" s="51">
        <v>1.5075547672293739</v>
      </c>
      <c r="H1495" s="52"/>
      <c r="I1495" s="61"/>
      <c r="J1495" s="61"/>
      <c r="K1495" s="61"/>
      <c r="L1495" s="61"/>
      <c r="M1495" s="62"/>
      <c r="N1495" s="64"/>
      <c r="O1495" s="62"/>
    </row>
    <row r="1496" spans="1:15" s="48" customFormat="1" ht="15" hidden="1" x14ac:dyDescent="0.25">
      <c r="A1496" s="46" t="s">
        <v>3196</v>
      </c>
      <c r="B1496" s="47">
        <v>28</v>
      </c>
      <c r="C1496" s="48" t="s">
        <v>5045</v>
      </c>
      <c r="D1496" s="46" t="s">
        <v>3197</v>
      </c>
      <c r="E1496" s="49">
        <v>1784.577514349483</v>
      </c>
      <c r="F1496" s="50">
        <v>2.4114239731237856</v>
      </c>
      <c r="G1496" s="51">
        <v>0.65851064481706534</v>
      </c>
      <c r="H1496" s="52"/>
      <c r="I1496" s="61"/>
      <c r="J1496" s="61"/>
      <c r="K1496" s="61"/>
      <c r="L1496" s="61"/>
      <c r="M1496" s="62"/>
      <c r="N1496" s="64"/>
      <c r="O1496" s="62"/>
    </row>
    <row r="1497" spans="1:15" s="48" customFormat="1" ht="15" hidden="1" x14ac:dyDescent="0.25">
      <c r="A1497" s="46" t="s">
        <v>3357</v>
      </c>
      <c r="B1497" s="47">
        <v>28</v>
      </c>
      <c r="C1497" s="48" t="s">
        <v>5046</v>
      </c>
      <c r="D1497" s="46" t="s">
        <v>3517</v>
      </c>
      <c r="E1497" s="49">
        <v>41680.804927170277</v>
      </c>
      <c r="F1497" s="50">
        <v>0.53826807181871639</v>
      </c>
      <c r="G1497" s="51">
        <v>0.48071433003588632</v>
      </c>
      <c r="H1497" s="52"/>
      <c r="I1497" s="61"/>
      <c r="J1497" s="61"/>
      <c r="K1497" s="61"/>
      <c r="L1497" s="61"/>
      <c r="M1497" s="62"/>
      <c r="N1497" s="64"/>
      <c r="O1497" s="62"/>
    </row>
    <row r="1498" spans="1:15" s="48" customFormat="1" ht="15" hidden="1" x14ac:dyDescent="0.25">
      <c r="A1498" s="46" t="s">
        <v>3358</v>
      </c>
      <c r="B1498" s="47">
        <v>1</v>
      </c>
      <c r="C1498" s="48" t="s">
        <v>5047</v>
      </c>
      <c r="D1498" s="46" t="s">
        <v>3518</v>
      </c>
      <c r="E1498" s="49">
        <v>323.61260640178807</v>
      </c>
      <c r="F1498" s="50">
        <v>23.472313036436859</v>
      </c>
      <c r="G1498" s="51">
        <v>6.6592936259501174</v>
      </c>
      <c r="H1498" s="52"/>
      <c r="I1498" s="61"/>
      <c r="J1498" s="61"/>
      <c r="K1498" s="61"/>
      <c r="L1498" s="61"/>
      <c r="M1498" s="62"/>
      <c r="N1498" s="64"/>
      <c r="O1498" s="62"/>
    </row>
    <row r="1499" spans="1:15" s="48" customFormat="1" ht="15" hidden="1" x14ac:dyDescent="0.25">
      <c r="A1499" s="46" t="s">
        <v>2483</v>
      </c>
      <c r="B1499" s="47">
        <v>1</v>
      </c>
      <c r="C1499" s="48" t="s">
        <v>5048</v>
      </c>
      <c r="D1499" s="46" t="s">
        <v>2484</v>
      </c>
      <c r="E1499" s="49">
        <v>3163.0839097155258</v>
      </c>
      <c r="F1499" s="50">
        <v>20.309817834006694</v>
      </c>
      <c r="G1499" s="51">
        <v>81.38682148528251</v>
      </c>
      <c r="H1499" s="52"/>
      <c r="I1499" s="61"/>
      <c r="J1499" s="61"/>
      <c r="K1499" s="61"/>
      <c r="L1499" s="61"/>
      <c r="M1499" s="62"/>
      <c r="N1499" s="64"/>
      <c r="O1499" s="62"/>
    </row>
    <row r="1500" spans="1:15" s="48" customFormat="1" ht="15" hidden="1" x14ac:dyDescent="0.25">
      <c r="A1500" s="46" t="s">
        <v>2485</v>
      </c>
      <c r="B1500" s="47">
        <v>1</v>
      </c>
      <c r="C1500" s="48" t="s">
        <v>5049</v>
      </c>
      <c r="D1500" s="46" t="s">
        <v>2486</v>
      </c>
      <c r="E1500" s="49">
        <v>6893.9861276103184</v>
      </c>
      <c r="F1500" s="50">
        <v>11.37792710168821</v>
      </c>
      <c r="G1500" s="51">
        <v>4.8440293896600739</v>
      </c>
      <c r="H1500" s="52"/>
      <c r="I1500" s="61"/>
      <c r="J1500" s="61"/>
      <c r="K1500" s="61"/>
      <c r="L1500" s="61"/>
      <c r="M1500" s="62"/>
      <c r="N1500" s="64"/>
      <c r="O1500" s="62"/>
    </row>
    <row r="1501" spans="1:15" s="48" customFormat="1" ht="15" hidden="1" x14ac:dyDescent="0.25">
      <c r="A1501" s="46" t="s">
        <v>3198</v>
      </c>
      <c r="B1501" s="47">
        <v>28</v>
      </c>
      <c r="C1501" s="48" t="s">
        <v>5050</v>
      </c>
      <c r="D1501" s="46" t="s">
        <v>3199</v>
      </c>
      <c r="E1501" s="49">
        <v>9654.5004827827215</v>
      </c>
      <c r="F1501" s="50">
        <v>2.8539335048081429</v>
      </c>
      <c r="G1501" s="51">
        <v>0.62705735780948291</v>
      </c>
      <c r="H1501" s="52"/>
      <c r="I1501" s="61"/>
      <c r="J1501" s="61"/>
      <c r="K1501" s="61"/>
      <c r="L1501" s="61"/>
      <c r="M1501" s="62"/>
      <c r="N1501" s="64"/>
      <c r="O1501" s="62"/>
    </row>
    <row r="1502" spans="1:15" s="48" customFormat="1" ht="15" hidden="1" x14ac:dyDescent="0.25">
      <c r="A1502" s="46" t="s">
        <v>2487</v>
      </c>
      <c r="B1502" s="47">
        <v>56</v>
      </c>
      <c r="C1502" s="48" t="s">
        <v>5051</v>
      </c>
      <c r="D1502" s="46" t="s">
        <v>2488</v>
      </c>
      <c r="E1502" s="49">
        <v>1047.3967833735514</v>
      </c>
      <c r="F1502" s="50">
        <v>1.6908174897157313</v>
      </c>
      <c r="G1502" s="51">
        <v>0.60201994072585818</v>
      </c>
      <c r="H1502" s="52"/>
      <c r="I1502" s="61"/>
      <c r="J1502" s="61"/>
      <c r="K1502" s="61"/>
      <c r="L1502" s="61"/>
      <c r="M1502" s="62"/>
      <c r="N1502" s="64"/>
      <c r="O1502" s="62"/>
    </row>
    <row r="1503" spans="1:15" s="48" customFormat="1" ht="15" hidden="1" x14ac:dyDescent="0.25">
      <c r="A1503" s="46" t="s">
        <v>2489</v>
      </c>
      <c r="B1503" s="47">
        <v>56</v>
      </c>
      <c r="C1503" s="48" t="s">
        <v>5052</v>
      </c>
      <c r="D1503" s="46" t="s">
        <v>2490</v>
      </c>
      <c r="E1503" s="49">
        <v>711.44542729743989</v>
      </c>
      <c r="F1503" s="50">
        <v>30.324996510210383</v>
      </c>
      <c r="G1503" s="51">
        <v>8.2334755988750494</v>
      </c>
      <c r="H1503" s="52"/>
      <c r="I1503" s="61"/>
      <c r="J1503" s="61"/>
      <c r="K1503" s="61"/>
      <c r="L1503" s="61"/>
      <c r="M1503" s="62"/>
      <c r="N1503" s="64"/>
      <c r="O1503" s="62"/>
    </row>
    <row r="1504" spans="1:15" s="48" customFormat="1" ht="15" hidden="1" x14ac:dyDescent="0.25">
      <c r="A1504" s="46" t="s">
        <v>2489</v>
      </c>
      <c r="B1504" s="47">
        <v>100</v>
      </c>
      <c r="C1504" s="48" t="s">
        <v>5053</v>
      </c>
      <c r="D1504" s="46" t="s">
        <v>2491</v>
      </c>
      <c r="E1504" s="49">
        <v>1907.2369475453161</v>
      </c>
      <c r="F1504" s="50">
        <v>56.700788352062133</v>
      </c>
      <c r="G1504" s="51">
        <v>15.759144527055607</v>
      </c>
      <c r="H1504" s="52"/>
      <c r="I1504" s="61"/>
      <c r="J1504" s="61"/>
      <c r="K1504" s="61"/>
      <c r="L1504" s="61"/>
      <c r="M1504" s="62"/>
      <c r="N1504" s="64"/>
      <c r="O1504" s="62"/>
    </row>
    <row r="1505" spans="1:15" s="48" customFormat="1" ht="15" hidden="1" x14ac:dyDescent="0.25">
      <c r="A1505" s="46" t="s">
        <v>579</v>
      </c>
      <c r="B1505" s="47">
        <v>10</v>
      </c>
      <c r="C1505" s="48" t="s">
        <v>5054</v>
      </c>
      <c r="D1505" s="46" t="s">
        <v>580</v>
      </c>
      <c r="E1505" s="49">
        <v>26696.602247022092</v>
      </c>
      <c r="F1505" s="50">
        <v>35.236214417695429</v>
      </c>
      <c r="G1505" s="51">
        <v>1.1220421477506104</v>
      </c>
      <c r="H1505" s="52"/>
      <c r="I1505" s="61"/>
      <c r="J1505" s="61"/>
      <c r="K1505" s="61"/>
      <c r="L1505" s="61"/>
      <c r="M1505" s="62"/>
      <c r="N1505" s="64"/>
      <c r="O1505" s="62"/>
    </row>
    <row r="1506" spans="1:15" s="48" customFormat="1" ht="15" hidden="1" x14ac:dyDescent="0.25">
      <c r="A1506" s="46" t="s">
        <v>2492</v>
      </c>
      <c r="B1506" s="47">
        <v>30</v>
      </c>
      <c r="C1506" s="48" t="s">
        <v>5055</v>
      </c>
      <c r="D1506" s="46" t="s">
        <v>2493</v>
      </c>
      <c r="E1506" s="49">
        <v>10971.313764503226</v>
      </c>
      <c r="F1506" s="50">
        <v>15.597186943431499</v>
      </c>
      <c r="G1506" s="51">
        <v>3.886331573291038</v>
      </c>
      <c r="H1506" s="52"/>
      <c r="I1506" s="61"/>
      <c r="J1506" s="61"/>
      <c r="K1506" s="61"/>
      <c r="L1506" s="61"/>
      <c r="M1506" s="62"/>
      <c r="N1506" s="64"/>
      <c r="O1506" s="62"/>
    </row>
    <row r="1507" spans="1:15" s="48" customFormat="1" ht="15" hidden="1" x14ac:dyDescent="0.25">
      <c r="A1507" s="46" t="s">
        <v>2494</v>
      </c>
      <c r="B1507" s="47">
        <v>28</v>
      </c>
      <c r="C1507" s="48" t="s">
        <v>5056</v>
      </c>
      <c r="D1507" s="46" t="s">
        <v>2495</v>
      </c>
      <c r="E1507" s="49">
        <v>37584.461940404028</v>
      </c>
      <c r="F1507" s="50">
        <v>12.073286195223952</v>
      </c>
      <c r="G1507" s="51">
        <v>2.8850580330806253</v>
      </c>
      <c r="H1507" s="52"/>
      <c r="I1507" s="61"/>
      <c r="J1507" s="61"/>
      <c r="K1507" s="61"/>
      <c r="L1507" s="61"/>
      <c r="M1507" s="62"/>
      <c r="N1507" s="64"/>
      <c r="O1507" s="62"/>
    </row>
    <row r="1508" spans="1:15" s="48" customFormat="1" ht="15" hidden="1" x14ac:dyDescent="0.25">
      <c r="A1508" s="46" t="s">
        <v>2496</v>
      </c>
      <c r="B1508" s="47">
        <v>60</v>
      </c>
      <c r="C1508" s="48" t="s">
        <v>5057</v>
      </c>
      <c r="D1508" s="46" t="s">
        <v>2497</v>
      </c>
      <c r="E1508" s="49">
        <v>17225.3653954193</v>
      </c>
      <c r="F1508" s="50">
        <v>19.041032411841975</v>
      </c>
      <c r="G1508" s="51">
        <v>67.859437081279324</v>
      </c>
      <c r="H1508" s="52"/>
      <c r="I1508" s="61"/>
      <c r="J1508" s="61"/>
      <c r="K1508" s="61"/>
      <c r="L1508" s="61"/>
      <c r="M1508" s="62"/>
      <c r="N1508" s="64"/>
      <c r="O1508" s="62"/>
    </row>
    <row r="1509" spans="1:15" s="48" customFormat="1" ht="15" hidden="1" x14ac:dyDescent="0.25">
      <c r="A1509" s="46" t="s">
        <v>2498</v>
      </c>
      <c r="B1509" s="47">
        <v>60</v>
      </c>
      <c r="C1509" s="48" t="s">
        <v>5058</v>
      </c>
      <c r="D1509" s="46" t="s">
        <v>2499</v>
      </c>
      <c r="E1509" s="49">
        <v>4416.2277965759858</v>
      </c>
      <c r="F1509" s="50">
        <v>3.0652521616967916</v>
      </c>
      <c r="G1509" s="51">
        <v>2.9323392448264798</v>
      </c>
      <c r="H1509" s="52"/>
      <c r="I1509" s="61"/>
      <c r="J1509" s="61"/>
      <c r="K1509" s="61"/>
      <c r="L1509" s="61"/>
      <c r="M1509" s="62"/>
      <c r="N1509" s="64"/>
      <c r="O1509" s="62"/>
    </row>
    <row r="1510" spans="1:15" s="48" customFormat="1" ht="15" hidden="1" x14ac:dyDescent="0.25">
      <c r="A1510" s="46" t="s">
        <v>2500</v>
      </c>
      <c r="B1510" s="47">
        <v>60</v>
      </c>
      <c r="C1510" s="48" t="s">
        <v>5059</v>
      </c>
      <c r="D1510" s="46" t="s">
        <v>2501</v>
      </c>
      <c r="E1510" s="49">
        <v>2756.1798818293028</v>
      </c>
      <c r="F1510" s="50">
        <v>7.1115558274051445</v>
      </c>
      <c r="G1510" s="51">
        <v>3.3138086690421984</v>
      </c>
      <c r="H1510" s="52"/>
      <c r="I1510" s="61"/>
      <c r="J1510" s="61"/>
      <c r="K1510" s="61"/>
      <c r="L1510" s="61"/>
      <c r="M1510" s="62"/>
      <c r="N1510" s="64"/>
      <c r="O1510" s="62"/>
    </row>
    <row r="1511" spans="1:15" s="48" customFormat="1" ht="15" hidden="1" x14ac:dyDescent="0.25">
      <c r="A1511" s="46" t="s">
        <v>2502</v>
      </c>
      <c r="B1511" s="47">
        <v>60</v>
      </c>
      <c r="C1511" s="48" t="s">
        <v>5060</v>
      </c>
      <c r="D1511" s="46" t="s">
        <v>2503</v>
      </c>
      <c r="E1511" s="49">
        <v>7380.271607497707</v>
      </c>
      <c r="F1511" s="50">
        <v>8.6337118996090823</v>
      </c>
      <c r="G1511" s="51">
        <v>5.4539774525348612</v>
      </c>
      <c r="H1511" s="52"/>
      <c r="I1511" s="61"/>
      <c r="J1511" s="61"/>
      <c r="K1511" s="61"/>
      <c r="L1511" s="61"/>
      <c r="M1511" s="62"/>
      <c r="N1511" s="64"/>
      <c r="O1511" s="62"/>
    </row>
    <row r="1512" spans="1:15" s="48" customFormat="1" ht="15" hidden="1" x14ac:dyDescent="0.25">
      <c r="A1512" s="46" t="s">
        <v>3200</v>
      </c>
      <c r="B1512" s="47">
        <v>60</v>
      </c>
      <c r="C1512" s="48" t="s">
        <v>5061</v>
      </c>
      <c r="D1512" s="46" t="s">
        <v>3201</v>
      </c>
      <c r="E1512" s="49">
        <v>44013.700573734939</v>
      </c>
      <c r="F1512" s="50">
        <v>0.95359207139801716</v>
      </c>
      <c r="G1512" s="51">
        <v>1.0599913836605832</v>
      </c>
      <c r="H1512" s="52"/>
      <c r="I1512" s="61"/>
      <c r="J1512" s="61"/>
      <c r="K1512" s="61"/>
      <c r="L1512" s="61"/>
      <c r="M1512" s="62"/>
      <c r="N1512" s="64"/>
      <c r="O1512" s="62"/>
    </row>
    <row r="1513" spans="1:15" s="48" customFormat="1" ht="15" hidden="1" x14ac:dyDescent="0.25">
      <c r="A1513" s="46" t="s">
        <v>2504</v>
      </c>
      <c r="B1513" s="47">
        <v>60</v>
      </c>
      <c r="C1513" s="48" t="s">
        <v>5062</v>
      </c>
      <c r="D1513" s="46" t="s">
        <v>2505</v>
      </c>
      <c r="E1513" s="49">
        <v>4559.9031331781298</v>
      </c>
      <c r="F1513" s="50">
        <v>8.6157062447548469</v>
      </c>
      <c r="G1513" s="51">
        <v>4.2089210868229978</v>
      </c>
      <c r="H1513" s="52"/>
      <c r="I1513" s="61"/>
      <c r="J1513" s="61"/>
      <c r="K1513" s="61"/>
      <c r="L1513" s="61"/>
      <c r="M1513" s="62"/>
      <c r="N1513" s="64"/>
      <c r="O1513" s="62"/>
    </row>
    <row r="1514" spans="1:15" s="48" customFormat="1" ht="15" hidden="1" x14ac:dyDescent="0.25">
      <c r="A1514" s="46" t="s">
        <v>2506</v>
      </c>
      <c r="B1514" s="47">
        <v>60</v>
      </c>
      <c r="C1514" s="48" t="s">
        <v>5063</v>
      </c>
      <c r="D1514" s="46" t="s">
        <v>2507</v>
      </c>
      <c r="E1514" s="49">
        <v>4772.6115758586675</v>
      </c>
      <c r="F1514" s="50">
        <v>4.7572238467604873</v>
      </c>
      <c r="G1514" s="51">
        <v>8.1129604153627515</v>
      </c>
      <c r="H1514" s="52"/>
      <c r="I1514" s="61"/>
      <c r="J1514" s="61"/>
      <c r="K1514" s="61"/>
      <c r="L1514" s="61"/>
      <c r="M1514" s="62"/>
      <c r="N1514" s="64"/>
      <c r="O1514" s="62"/>
    </row>
    <row r="1515" spans="1:15" s="48" customFormat="1" ht="15" hidden="1" x14ac:dyDescent="0.25">
      <c r="A1515" s="46" t="s">
        <v>2508</v>
      </c>
      <c r="B1515" s="47">
        <v>60</v>
      </c>
      <c r="C1515" s="48" t="s">
        <v>5064</v>
      </c>
      <c r="D1515" s="46" t="s">
        <v>2509</v>
      </c>
      <c r="E1515" s="49">
        <v>2601.6051829422358</v>
      </c>
      <c r="F1515" s="50">
        <v>14.061977674347322</v>
      </c>
      <c r="G1515" s="51">
        <v>8.0891490186058181</v>
      </c>
      <c r="H1515" s="52"/>
      <c r="I1515" s="61"/>
      <c r="J1515" s="61"/>
      <c r="K1515" s="61"/>
      <c r="L1515" s="61"/>
      <c r="M1515" s="62"/>
      <c r="N1515" s="64"/>
      <c r="O1515" s="62"/>
    </row>
    <row r="1516" spans="1:15" s="48" customFormat="1" ht="15" hidden="1" x14ac:dyDescent="0.25">
      <c r="A1516" s="46" t="s">
        <v>2510</v>
      </c>
      <c r="B1516" s="47">
        <v>60</v>
      </c>
      <c r="C1516" s="48" t="s">
        <v>5065</v>
      </c>
      <c r="D1516" s="46" t="s">
        <v>2511</v>
      </c>
      <c r="E1516" s="49">
        <v>4978.7754430826753</v>
      </c>
      <c r="F1516" s="50">
        <v>3.8426928506247764</v>
      </c>
      <c r="G1516" s="51">
        <v>2.0208193713866263</v>
      </c>
      <c r="H1516" s="52"/>
      <c r="I1516" s="61"/>
      <c r="J1516" s="61"/>
      <c r="K1516" s="61"/>
      <c r="L1516" s="61"/>
      <c r="M1516" s="62"/>
      <c r="N1516" s="64"/>
      <c r="O1516" s="62"/>
    </row>
    <row r="1517" spans="1:15" s="48" customFormat="1" ht="15" hidden="1" x14ac:dyDescent="0.25">
      <c r="A1517" s="46" t="s">
        <v>3202</v>
      </c>
      <c r="B1517" s="47">
        <v>30</v>
      </c>
      <c r="C1517" s="48" t="s">
        <v>5066</v>
      </c>
      <c r="D1517" s="46" t="s">
        <v>3203</v>
      </c>
      <c r="E1517" s="49">
        <v>234.60526669200044</v>
      </c>
      <c r="F1517" s="50">
        <v>57.807113161720132</v>
      </c>
      <c r="G1517" s="51">
        <v>7.7934562088890464</v>
      </c>
      <c r="H1517" s="52"/>
      <c r="I1517" s="61"/>
      <c r="J1517" s="61"/>
      <c r="K1517" s="61"/>
      <c r="L1517" s="61"/>
      <c r="M1517" s="62"/>
      <c r="N1517" s="64"/>
      <c r="O1517" s="62"/>
    </row>
    <row r="1518" spans="1:15" s="48" customFormat="1" ht="15" hidden="1" x14ac:dyDescent="0.25">
      <c r="A1518" s="46" t="s">
        <v>3204</v>
      </c>
      <c r="B1518" s="47">
        <v>6</v>
      </c>
      <c r="C1518" s="48" t="s">
        <v>5067</v>
      </c>
      <c r="D1518" s="46" t="s">
        <v>3205</v>
      </c>
      <c r="E1518" s="49">
        <v>316.05509761685971</v>
      </c>
      <c r="F1518" s="50">
        <v>25.302713546783192</v>
      </c>
      <c r="G1518" s="51">
        <v>4.6803410885795245</v>
      </c>
      <c r="H1518" s="52"/>
      <c r="I1518" s="61"/>
      <c r="J1518" s="61"/>
      <c r="K1518" s="61"/>
      <c r="L1518" s="61"/>
      <c r="M1518" s="62"/>
      <c r="N1518" s="64"/>
      <c r="O1518" s="62"/>
    </row>
    <row r="1519" spans="1:15" s="48" customFormat="1" ht="15" hidden="1" x14ac:dyDescent="0.25">
      <c r="A1519" s="46" t="s">
        <v>3359</v>
      </c>
      <c r="B1519" s="47">
        <v>28</v>
      </c>
      <c r="C1519" s="48" t="s">
        <v>5068</v>
      </c>
      <c r="D1519" s="46" t="s">
        <v>3519</v>
      </c>
      <c r="E1519" s="49">
        <v>45.373785241972655</v>
      </c>
      <c r="F1519" s="50">
        <v>8.2396365656123525</v>
      </c>
      <c r="G1519" s="51">
        <v>0.54877248335443096</v>
      </c>
      <c r="H1519" s="52"/>
      <c r="I1519" s="61"/>
      <c r="J1519" s="61"/>
      <c r="K1519" s="61"/>
      <c r="L1519" s="61"/>
      <c r="M1519" s="62"/>
      <c r="N1519" s="64"/>
      <c r="O1519" s="62"/>
    </row>
    <row r="1520" spans="1:15" s="48" customFormat="1" ht="15" hidden="1" x14ac:dyDescent="0.25">
      <c r="A1520" s="46" t="s">
        <v>2512</v>
      </c>
      <c r="B1520" s="47">
        <v>28</v>
      </c>
      <c r="C1520" s="48" t="s">
        <v>5069</v>
      </c>
      <c r="D1520" s="46" t="s">
        <v>2513</v>
      </c>
      <c r="E1520" s="49">
        <v>26.27735070741619</v>
      </c>
      <c r="F1520" s="50">
        <v>3.4876270831265761</v>
      </c>
      <c r="G1520" s="51">
        <v>0.36336763317834819</v>
      </c>
      <c r="H1520" s="52"/>
      <c r="I1520" s="61"/>
      <c r="J1520" s="61"/>
      <c r="K1520" s="61"/>
      <c r="L1520" s="61"/>
      <c r="M1520" s="62"/>
      <c r="N1520" s="64"/>
      <c r="O1520" s="62"/>
    </row>
    <row r="1521" spans="1:15" s="48" customFormat="1" ht="15" hidden="1" x14ac:dyDescent="0.25">
      <c r="A1521" s="46" t="s">
        <v>3360</v>
      </c>
      <c r="B1521" s="47">
        <v>28</v>
      </c>
      <c r="C1521" s="48" t="s">
        <v>5070</v>
      </c>
      <c r="D1521" s="46" t="s">
        <v>3520</v>
      </c>
      <c r="E1521" s="49">
        <v>32.608136333481525</v>
      </c>
      <c r="F1521" s="50">
        <v>2.5495139970522751</v>
      </c>
      <c r="G1521" s="51">
        <v>0.5620321198373579</v>
      </c>
      <c r="H1521" s="52"/>
      <c r="I1521" s="61"/>
      <c r="J1521" s="61"/>
      <c r="K1521" s="61"/>
      <c r="L1521" s="61"/>
      <c r="M1521" s="62"/>
      <c r="N1521" s="64"/>
      <c r="O1521" s="62"/>
    </row>
    <row r="1522" spans="1:15" s="48" customFormat="1" ht="15" hidden="1" x14ac:dyDescent="0.25">
      <c r="A1522" s="46" t="s">
        <v>3361</v>
      </c>
      <c r="B1522" s="47">
        <v>28</v>
      </c>
      <c r="C1522" s="48" t="s">
        <v>5071</v>
      </c>
      <c r="D1522" s="46" t="s">
        <v>3521</v>
      </c>
      <c r="E1522" s="49">
        <v>27.204909638152458</v>
      </c>
      <c r="F1522" s="50">
        <v>6.9473232042992175</v>
      </c>
      <c r="G1522" s="51">
        <v>1.3372137457438558</v>
      </c>
      <c r="H1522" s="52"/>
      <c r="I1522" s="61"/>
      <c r="J1522" s="61"/>
      <c r="K1522" s="61"/>
      <c r="L1522" s="61"/>
      <c r="M1522" s="62"/>
      <c r="N1522" s="64"/>
      <c r="O1522" s="62"/>
    </row>
    <row r="1523" spans="1:15" s="48" customFormat="1" ht="15" hidden="1" x14ac:dyDescent="0.25">
      <c r="A1523" s="46" t="s">
        <v>2514</v>
      </c>
      <c r="B1523" s="47">
        <v>28</v>
      </c>
      <c r="C1523" s="48" t="s">
        <v>5072</v>
      </c>
      <c r="D1523" s="46" t="s">
        <v>2515</v>
      </c>
      <c r="E1523" s="49">
        <v>900.42200044775382</v>
      </c>
      <c r="F1523" s="50">
        <v>1.5594284672095529</v>
      </c>
      <c r="G1523" s="51">
        <v>0.59728914379155229</v>
      </c>
      <c r="H1523" s="52"/>
      <c r="I1523" s="61"/>
      <c r="J1523" s="61"/>
      <c r="K1523" s="61"/>
      <c r="L1523" s="61"/>
      <c r="M1523" s="62"/>
      <c r="N1523" s="64"/>
      <c r="O1523" s="62"/>
    </row>
    <row r="1524" spans="1:15" s="48" customFormat="1" ht="15" hidden="1" x14ac:dyDescent="0.25">
      <c r="A1524" s="46" t="s">
        <v>2516</v>
      </c>
      <c r="B1524" s="47">
        <v>28</v>
      </c>
      <c r="C1524" s="48" t="s">
        <v>5073</v>
      </c>
      <c r="D1524" s="46" t="s">
        <v>2517</v>
      </c>
      <c r="E1524" s="49">
        <v>29269.978983916342</v>
      </c>
      <c r="F1524" s="50">
        <v>1.1112502649172713</v>
      </c>
      <c r="G1524" s="51">
        <v>0.12683701566705474</v>
      </c>
      <c r="H1524" s="52"/>
      <c r="I1524" s="61"/>
      <c r="J1524" s="61"/>
      <c r="K1524" s="61"/>
      <c r="L1524" s="61"/>
      <c r="M1524" s="62"/>
      <c r="N1524" s="64"/>
      <c r="O1524" s="62"/>
    </row>
    <row r="1525" spans="1:15" s="48" customFormat="1" ht="15" hidden="1" x14ac:dyDescent="0.25">
      <c r="A1525" s="46" t="s">
        <v>2518</v>
      </c>
      <c r="B1525" s="47">
        <v>28</v>
      </c>
      <c r="C1525" s="48" t="s">
        <v>5074</v>
      </c>
      <c r="D1525" s="46" t="s">
        <v>2519</v>
      </c>
      <c r="E1525" s="49">
        <v>34138.207663275301</v>
      </c>
      <c r="F1525" s="50">
        <v>1.5033422523587785</v>
      </c>
      <c r="G1525" s="51">
        <v>2.2272849156143582</v>
      </c>
      <c r="H1525" s="52"/>
      <c r="I1525" s="61"/>
      <c r="J1525" s="61"/>
      <c r="K1525" s="61"/>
      <c r="L1525" s="61"/>
      <c r="M1525" s="62"/>
      <c r="N1525" s="64"/>
      <c r="O1525" s="62"/>
    </row>
    <row r="1526" spans="1:15" s="48" customFormat="1" ht="15" hidden="1" x14ac:dyDescent="0.25">
      <c r="A1526" s="46" t="s">
        <v>2520</v>
      </c>
      <c r="B1526" s="47">
        <v>28</v>
      </c>
      <c r="C1526" s="48" t="s">
        <v>5075</v>
      </c>
      <c r="D1526" s="46" t="s">
        <v>2521</v>
      </c>
      <c r="E1526" s="49">
        <v>1343.0487670225557</v>
      </c>
      <c r="F1526" s="50">
        <v>0.73199240722990766</v>
      </c>
      <c r="G1526" s="51">
        <v>0.26008078058476486</v>
      </c>
      <c r="H1526" s="52"/>
      <c r="I1526" s="61"/>
      <c r="J1526" s="61"/>
      <c r="K1526" s="61"/>
      <c r="L1526" s="61"/>
      <c r="M1526" s="62"/>
      <c r="N1526" s="64"/>
      <c r="O1526" s="62"/>
    </row>
    <row r="1527" spans="1:15" s="48" customFormat="1" ht="15" hidden="1" x14ac:dyDescent="0.25">
      <c r="A1527" s="46" t="s">
        <v>2522</v>
      </c>
      <c r="B1527" s="47">
        <v>28</v>
      </c>
      <c r="C1527" s="48" t="s">
        <v>5076</v>
      </c>
      <c r="D1527" s="46" t="s">
        <v>2523</v>
      </c>
      <c r="E1527" s="49">
        <v>2434.0518067991361</v>
      </c>
      <c r="F1527" s="50">
        <v>1.0202433625542509</v>
      </c>
      <c r="G1527" s="51">
        <v>1.8039012383264492</v>
      </c>
      <c r="H1527" s="52"/>
      <c r="I1527" s="61"/>
      <c r="J1527" s="61"/>
      <c r="K1527" s="61"/>
      <c r="L1527" s="61"/>
      <c r="M1527" s="62"/>
      <c r="N1527" s="64"/>
      <c r="O1527" s="62"/>
    </row>
    <row r="1528" spans="1:15" s="48" customFormat="1" ht="15" hidden="1" x14ac:dyDescent="0.25">
      <c r="A1528" s="46" t="s">
        <v>2524</v>
      </c>
      <c r="B1528" s="47">
        <v>28</v>
      </c>
      <c r="C1528" s="48" t="s">
        <v>5077</v>
      </c>
      <c r="D1528" s="46" t="s">
        <v>2525</v>
      </c>
      <c r="E1528" s="49">
        <v>870.19149686465971</v>
      </c>
      <c r="F1528" s="50">
        <v>3.3463808948858302</v>
      </c>
      <c r="G1528" s="51">
        <v>1.3602324586262791</v>
      </c>
      <c r="H1528" s="52"/>
      <c r="I1528" s="61"/>
      <c r="J1528" s="61"/>
      <c r="K1528" s="61"/>
      <c r="L1528" s="61"/>
      <c r="M1528" s="62"/>
      <c r="N1528" s="64"/>
      <c r="O1528" s="62"/>
    </row>
    <row r="1529" spans="1:15" s="48" customFormat="1" ht="15" hidden="1" x14ac:dyDescent="0.25">
      <c r="A1529" s="46" t="s">
        <v>3362</v>
      </c>
      <c r="B1529" s="47">
        <v>28</v>
      </c>
      <c r="C1529" s="48" t="s">
        <v>5078</v>
      </c>
      <c r="D1529" s="46" t="s">
        <v>3522</v>
      </c>
      <c r="E1529" s="49">
        <v>90472.079648882151</v>
      </c>
      <c r="F1529" s="50">
        <v>0.54964571272143203</v>
      </c>
      <c r="G1529" s="51">
        <v>0.59832570651571404</v>
      </c>
      <c r="H1529" s="52"/>
      <c r="I1529" s="61"/>
      <c r="J1529" s="61"/>
      <c r="K1529" s="61"/>
      <c r="L1529" s="61"/>
      <c r="M1529" s="62"/>
      <c r="N1529" s="64"/>
      <c r="O1529" s="62"/>
    </row>
    <row r="1530" spans="1:15" s="48" customFormat="1" ht="15" hidden="1" x14ac:dyDescent="0.25">
      <c r="A1530" s="46" t="s">
        <v>3206</v>
      </c>
      <c r="B1530" s="47">
        <v>28</v>
      </c>
      <c r="C1530" s="48" t="s">
        <v>5079</v>
      </c>
      <c r="D1530" s="46" t="s">
        <v>3207</v>
      </c>
      <c r="E1530" s="49">
        <v>32879.173416435719</v>
      </c>
      <c r="F1530" s="50">
        <v>0.94596801160616573</v>
      </c>
      <c r="G1530" s="51">
        <v>0.78615957047503138</v>
      </c>
      <c r="H1530" s="52"/>
      <c r="I1530" s="61"/>
      <c r="J1530" s="61"/>
      <c r="K1530" s="61"/>
      <c r="L1530" s="61"/>
      <c r="M1530" s="62"/>
      <c r="N1530" s="64"/>
      <c r="O1530" s="62"/>
    </row>
    <row r="1531" spans="1:15" s="48" customFormat="1" ht="15" hidden="1" x14ac:dyDescent="0.25">
      <c r="A1531" s="46" t="s">
        <v>2526</v>
      </c>
      <c r="B1531" s="47">
        <v>28</v>
      </c>
      <c r="C1531" s="48" t="s">
        <v>5080</v>
      </c>
      <c r="D1531" s="46" t="s">
        <v>2527</v>
      </c>
      <c r="E1531" s="49">
        <v>44502.162524729967</v>
      </c>
      <c r="F1531" s="50">
        <v>0.4690022330578113</v>
      </c>
      <c r="G1531" s="51">
        <v>0.21286719042232374</v>
      </c>
      <c r="H1531" s="52"/>
      <c r="I1531" s="61"/>
      <c r="J1531" s="61"/>
      <c r="K1531" s="61"/>
      <c r="L1531" s="61"/>
      <c r="M1531" s="62"/>
      <c r="N1531" s="64"/>
      <c r="O1531" s="62"/>
    </row>
    <row r="1532" spans="1:15" s="48" customFormat="1" ht="15" hidden="1" x14ac:dyDescent="0.25">
      <c r="A1532" s="46" t="s">
        <v>3363</v>
      </c>
      <c r="B1532" s="47">
        <v>28</v>
      </c>
      <c r="C1532" s="48" t="s">
        <v>5081</v>
      </c>
      <c r="D1532" s="46" t="s">
        <v>3523</v>
      </c>
      <c r="E1532" s="49">
        <v>66950.069450706244</v>
      </c>
      <c r="F1532" s="50">
        <v>0.55915070898563657</v>
      </c>
      <c r="G1532" s="51">
        <v>0.41627415265544232</v>
      </c>
      <c r="H1532" s="52"/>
      <c r="I1532" s="61"/>
      <c r="J1532" s="61"/>
      <c r="K1532" s="61"/>
      <c r="L1532" s="61"/>
      <c r="M1532" s="62"/>
      <c r="N1532" s="64"/>
      <c r="O1532" s="62"/>
    </row>
    <row r="1533" spans="1:15" s="48" customFormat="1" ht="15" hidden="1" x14ac:dyDescent="0.25">
      <c r="A1533" s="46" t="s">
        <v>2528</v>
      </c>
      <c r="B1533" s="47">
        <v>28</v>
      </c>
      <c r="C1533" s="48" t="s">
        <v>5082</v>
      </c>
      <c r="D1533" s="46" t="s">
        <v>2529</v>
      </c>
      <c r="E1533" s="49">
        <v>79015.050335049629</v>
      </c>
      <c r="F1533" s="50">
        <v>1.8759602907479043</v>
      </c>
      <c r="G1533" s="51">
        <v>1.6737548474249055</v>
      </c>
      <c r="H1533" s="52"/>
      <c r="I1533" s="61"/>
      <c r="J1533" s="61"/>
      <c r="K1533" s="61"/>
      <c r="L1533" s="61"/>
      <c r="M1533" s="62"/>
      <c r="N1533" s="64"/>
      <c r="O1533" s="62"/>
    </row>
    <row r="1534" spans="1:15" s="48" customFormat="1" ht="15" hidden="1" x14ac:dyDescent="0.25">
      <c r="A1534" s="46" t="s">
        <v>2530</v>
      </c>
      <c r="B1534" s="47">
        <v>1</v>
      </c>
      <c r="C1534" s="48" t="s">
        <v>5083</v>
      </c>
      <c r="D1534" s="46" t="s">
        <v>2531</v>
      </c>
      <c r="E1534" s="49">
        <v>418.90627200139716</v>
      </c>
      <c r="F1534" s="50">
        <v>56.021129470989948</v>
      </c>
      <c r="G1534" s="51">
        <v>8.2989648954473196</v>
      </c>
      <c r="H1534" s="52"/>
      <c r="I1534" s="61"/>
      <c r="J1534" s="61"/>
      <c r="K1534" s="61"/>
      <c r="L1534" s="61"/>
      <c r="M1534" s="62"/>
      <c r="N1534" s="64"/>
      <c r="O1534" s="62"/>
    </row>
    <row r="1535" spans="1:15" s="48" customFormat="1" ht="15" hidden="1" x14ac:dyDescent="0.25">
      <c r="A1535" s="46" t="s">
        <v>3364</v>
      </c>
      <c r="B1535" s="47">
        <v>28</v>
      </c>
      <c r="C1535" s="48" t="s">
        <v>5084</v>
      </c>
      <c r="D1535" s="46" t="s">
        <v>3524</v>
      </c>
      <c r="E1535" s="49">
        <v>51549.288874231279</v>
      </c>
      <c r="F1535" s="50">
        <v>0.40033138673065238</v>
      </c>
      <c r="G1535" s="51">
        <v>0.19508637574116025</v>
      </c>
      <c r="H1535" s="52"/>
      <c r="I1535" s="61"/>
      <c r="J1535" s="61"/>
      <c r="K1535" s="61"/>
      <c r="L1535" s="61"/>
      <c r="M1535" s="62"/>
      <c r="N1535" s="64"/>
      <c r="O1535" s="62"/>
    </row>
    <row r="1536" spans="1:15" s="48" customFormat="1" ht="15" hidden="1" x14ac:dyDescent="0.25">
      <c r="A1536" s="46" t="s">
        <v>2532</v>
      </c>
      <c r="B1536" s="47">
        <v>28</v>
      </c>
      <c r="C1536" s="48" t="s">
        <v>5085</v>
      </c>
      <c r="D1536" s="46" t="s">
        <v>2533</v>
      </c>
      <c r="E1536" s="49">
        <v>54287.759890772402</v>
      </c>
      <c r="F1536" s="50">
        <v>2.1667475253476773</v>
      </c>
      <c r="G1536" s="51">
        <v>1.8385412386606736</v>
      </c>
      <c r="H1536" s="52"/>
      <c r="I1536" s="61"/>
      <c r="J1536" s="61"/>
      <c r="K1536" s="61"/>
      <c r="L1536" s="61"/>
      <c r="M1536" s="62"/>
      <c r="N1536" s="64"/>
      <c r="O1536" s="62"/>
    </row>
    <row r="1537" spans="1:15" s="48" customFormat="1" ht="15" hidden="1" x14ac:dyDescent="0.25">
      <c r="A1537" s="46" t="s">
        <v>2534</v>
      </c>
      <c r="B1537" s="47">
        <v>60</v>
      </c>
      <c r="C1537" s="48" t="s">
        <v>5086</v>
      </c>
      <c r="D1537" s="46" t="s">
        <v>2535</v>
      </c>
      <c r="E1537" s="49">
        <v>5655.8042778251693</v>
      </c>
      <c r="F1537" s="50">
        <v>15.399861402822816</v>
      </c>
      <c r="G1537" s="51">
        <v>4.1250411610269202</v>
      </c>
      <c r="H1537" s="52"/>
      <c r="I1537" s="61"/>
      <c r="J1537" s="61"/>
      <c r="K1537" s="61"/>
      <c r="L1537" s="61"/>
      <c r="M1537" s="62"/>
      <c r="N1537" s="64"/>
      <c r="O1537" s="62"/>
    </row>
    <row r="1538" spans="1:15" s="48" customFormat="1" ht="15" hidden="1" x14ac:dyDescent="0.25">
      <c r="A1538" s="46" t="s">
        <v>2536</v>
      </c>
      <c r="B1538" s="47">
        <v>60</v>
      </c>
      <c r="C1538" s="48" t="s">
        <v>5087</v>
      </c>
      <c r="D1538" s="46" t="s">
        <v>2537</v>
      </c>
      <c r="E1538" s="49">
        <v>263951.05135405064</v>
      </c>
      <c r="F1538" s="50">
        <v>0.65335745554079416</v>
      </c>
      <c r="G1538" s="51">
        <v>0.47917670748797503</v>
      </c>
      <c r="H1538" s="52"/>
      <c r="I1538" s="61"/>
      <c r="J1538" s="61"/>
      <c r="K1538" s="61"/>
      <c r="L1538" s="61"/>
      <c r="M1538" s="62"/>
      <c r="N1538" s="64"/>
      <c r="O1538" s="62"/>
    </row>
    <row r="1539" spans="1:15" s="48" customFormat="1" ht="15" hidden="1" x14ac:dyDescent="0.25">
      <c r="A1539" s="46" t="s">
        <v>2538</v>
      </c>
      <c r="B1539" s="47">
        <v>30</v>
      </c>
      <c r="C1539" s="48" t="s">
        <v>5088</v>
      </c>
      <c r="D1539" s="46" t="s">
        <v>2539</v>
      </c>
      <c r="E1539" s="49">
        <v>7389.4675385570154</v>
      </c>
      <c r="F1539" s="50">
        <v>0.67056598789357658</v>
      </c>
      <c r="G1539" s="51">
        <v>0.18881074387963639</v>
      </c>
      <c r="H1539" s="52"/>
      <c r="I1539" s="61"/>
      <c r="J1539" s="61"/>
      <c r="K1539" s="61"/>
      <c r="L1539" s="61"/>
      <c r="M1539" s="62"/>
      <c r="N1539" s="64"/>
      <c r="O1539" s="62"/>
    </row>
    <row r="1540" spans="1:15" s="48" customFormat="1" ht="15" hidden="1" x14ac:dyDescent="0.25">
      <c r="A1540" s="46" t="s">
        <v>2540</v>
      </c>
      <c r="B1540" s="47">
        <v>5</v>
      </c>
      <c r="C1540" s="48" t="s">
        <v>5089</v>
      </c>
      <c r="D1540" s="46" t="s">
        <v>2541</v>
      </c>
      <c r="E1540" s="49">
        <v>180335.97985243797</v>
      </c>
      <c r="F1540" s="50">
        <v>1.8901396331387272</v>
      </c>
      <c r="G1540" s="51">
        <v>0.2439301408577583</v>
      </c>
      <c r="H1540" s="52"/>
      <c r="I1540" s="61"/>
      <c r="J1540" s="61"/>
      <c r="K1540" s="61"/>
      <c r="L1540" s="61"/>
      <c r="M1540" s="62"/>
      <c r="N1540" s="64"/>
      <c r="O1540" s="62"/>
    </row>
    <row r="1541" spans="1:15" s="48" customFormat="1" ht="15" hidden="1" x14ac:dyDescent="0.25">
      <c r="A1541" s="46" t="s">
        <v>2542</v>
      </c>
      <c r="B1541" s="47">
        <v>12</v>
      </c>
      <c r="C1541" s="48" t="s">
        <v>5090</v>
      </c>
      <c r="D1541" s="46" t="s">
        <v>2543</v>
      </c>
      <c r="E1541" s="49">
        <v>5188.6783959819004</v>
      </c>
      <c r="F1541" s="50">
        <v>0.5180316247932234</v>
      </c>
      <c r="G1541" s="51">
        <v>0.30853953105688986</v>
      </c>
      <c r="H1541" s="52"/>
      <c r="I1541" s="61"/>
      <c r="J1541" s="61"/>
      <c r="K1541" s="61"/>
      <c r="L1541" s="61"/>
      <c r="M1541" s="62"/>
      <c r="N1541" s="64"/>
      <c r="O1541" s="62"/>
    </row>
    <row r="1542" spans="1:15" s="48" customFormat="1" ht="15" hidden="1" x14ac:dyDescent="0.25">
      <c r="A1542" s="46" t="s">
        <v>3365</v>
      </c>
      <c r="B1542" s="47">
        <v>1</v>
      </c>
      <c r="C1542" s="48" t="s">
        <v>5091</v>
      </c>
      <c r="D1542" s="46" t="s">
        <v>3525</v>
      </c>
      <c r="E1542" s="49">
        <v>17437.250834945589</v>
      </c>
      <c r="F1542" s="50">
        <v>2.0913317784542724</v>
      </c>
      <c r="G1542" s="51">
        <v>0.25011510807953219</v>
      </c>
      <c r="H1542" s="52"/>
      <c r="I1542" s="61"/>
      <c r="J1542" s="61"/>
      <c r="K1542" s="61"/>
      <c r="L1542" s="61"/>
      <c r="M1542" s="62"/>
      <c r="N1542" s="64"/>
      <c r="O1542" s="62"/>
    </row>
    <row r="1543" spans="1:15" s="48" customFormat="1" ht="15" hidden="1" x14ac:dyDescent="0.25">
      <c r="A1543" s="46" t="s">
        <v>2544</v>
      </c>
      <c r="B1543" s="47">
        <v>1</v>
      </c>
      <c r="C1543" s="48" t="s">
        <v>5092</v>
      </c>
      <c r="D1543" s="46" t="s">
        <v>2545</v>
      </c>
      <c r="E1543" s="49">
        <v>39376.820764392614</v>
      </c>
      <c r="F1543" s="50">
        <v>3.4865480537765219</v>
      </c>
      <c r="G1543" s="51">
        <v>0.75315187959225405</v>
      </c>
      <c r="H1543" s="52"/>
      <c r="I1543" s="61"/>
      <c r="J1543" s="61"/>
      <c r="K1543" s="61"/>
      <c r="L1543" s="61"/>
      <c r="M1543" s="62"/>
      <c r="N1543" s="64"/>
      <c r="O1543" s="62"/>
    </row>
    <row r="1544" spans="1:15" s="48" customFormat="1" ht="15" hidden="1" x14ac:dyDescent="0.25">
      <c r="A1544" s="46" t="s">
        <v>2546</v>
      </c>
      <c r="B1544" s="47">
        <v>28</v>
      </c>
      <c r="C1544" s="48" t="s">
        <v>5093</v>
      </c>
      <c r="D1544" s="46" t="s">
        <v>2547</v>
      </c>
      <c r="E1544" s="49">
        <v>6042.8587181055918</v>
      </c>
      <c r="F1544" s="50">
        <v>1.7027892227845727</v>
      </c>
      <c r="G1544" s="51">
        <v>10.654000329421574</v>
      </c>
      <c r="H1544" s="52"/>
      <c r="I1544" s="61"/>
      <c r="J1544" s="61"/>
      <c r="K1544" s="61"/>
      <c r="L1544" s="61"/>
      <c r="M1544" s="62"/>
      <c r="N1544" s="64"/>
      <c r="O1544" s="62"/>
    </row>
    <row r="1545" spans="1:15" s="48" customFormat="1" ht="15" hidden="1" x14ac:dyDescent="0.25">
      <c r="A1545" s="46" t="s">
        <v>2548</v>
      </c>
      <c r="B1545" s="47">
        <v>5</v>
      </c>
      <c r="C1545" s="48" t="s">
        <v>5094</v>
      </c>
      <c r="D1545" s="46" t="s">
        <v>2549</v>
      </c>
      <c r="E1545" s="49">
        <v>34052.119006030262</v>
      </c>
      <c r="F1545" s="50">
        <v>6.1991194898214026</v>
      </c>
      <c r="G1545" s="51">
        <v>2.0826191365758246</v>
      </c>
      <c r="H1545" s="52"/>
      <c r="I1545" s="61"/>
      <c r="J1545" s="61"/>
      <c r="K1545" s="61"/>
      <c r="L1545" s="61"/>
      <c r="M1545" s="62"/>
      <c r="N1545" s="64"/>
      <c r="O1545" s="62"/>
    </row>
    <row r="1546" spans="1:15" s="48" customFormat="1" ht="15" hidden="1" x14ac:dyDescent="0.25">
      <c r="A1546" s="46" t="s">
        <v>581</v>
      </c>
      <c r="B1546" s="47">
        <v>5</v>
      </c>
      <c r="C1546" s="48" t="s">
        <v>5095</v>
      </c>
      <c r="D1546" s="46" t="s">
        <v>582</v>
      </c>
      <c r="E1546" s="49">
        <v>57736.475035324693</v>
      </c>
      <c r="F1546" s="50">
        <v>8.4867314258483706</v>
      </c>
      <c r="G1546" s="51">
        <v>4.6892662396588616</v>
      </c>
      <c r="H1546" s="52"/>
      <c r="I1546" s="61"/>
      <c r="J1546" s="61"/>
      <c r="K1546" s="61"/>
      <c r="L1546" s="61"/>
      <c r="M1546" s="62"/>
      <c r="N1546" s="64"/>
      <c r="O1546" s="62"/>
    </row>
    <row r="1547" spans="1:15" s="48" customFormat="1" ht="15" hidden="1" x14ac:dyDescent="0.25">
      <c r="A1547" s="46" t="s">
        <v>2550</v>
      </c>
      <c r="B1547" s="47">
        <v>5</v>
      </c>
      <c r="C1547" s="48" t="s">
        <v>5096</v>
      </c>
      <c r="D1547" s="46" t="s">
        <v>2551</v>
      </c>
      <c r="E1547" s="49">
        <v>34051.862802818418</v>
      </c>
      <c r="F1547" s="50">
        <v>13.905337318603578</v>
      </c>
      <c r="G1547" s="51">
        <v>1.5592657882332459</v>
      </c>
      <c r="H1547" s="52"/>
      <c r="I1547" s="61"/>
      <c r="J1547" s="61"/>
      <c r="K1547" s="61"/>
      <c r="L1547" s="61"/>
      <c r="M1547" s="62"/>
      <c r="N1547" s="64"/>
      <c r="O1547" s="62"/>
    </row>
    <row r="1548" spans="1:15" s="48" customFormat="1" ht="15" hidden="1" x14ac:dyDescent="0.25">
      <c r="A1548" s="46" t="s">
        <v>2552</v>
      </c>
      <c r="B1548" s="47">
        <v>30</v>
      </c>
      <c r="C1548" s="48" t="s">
        <v>5097</v>
      </c>
      <c r="D1548" s="46" t="s">
        <v>2553</v>
      </c>
      <c r="E1548" s="49">
        <v>619.74987949800561</v>
      </c>
      <c r="F1548" s="50">
        <v>1.0449213810651237</v>
      </c>
      <c r="G1548" s="51">
        <v>0.42722829536926055</v>
      </c>
      <c r="H1548" s="52"/>
      <c r="I1548" s="61"/>
      <c r="J1548" s="61"/>
      <c r="K1548" s="61"/>
      <c r="L1548" s="61"/>
      <c r="M1548" s="62"/>
      <c r="N1548" s="64"/>
      <c r="O1548" s="62"/>
    </row>
    <row r="1549" spans="1:15" s="48" customFormat="1" ht="15" hidden="1" x14ac:dyDescent="0.25">
      <c r="A1549" s="46" t="s">
        <v>2554</v>
      </c>
      <c r="B1549" s="47">
        <v>90</v>
      </c>
      <c r="C1549" s="48" t="s">
        <v>5098</v>
      </c>
      <c r="D1549" s="46" t="s">
        <v>2555</v>
      </c>
      <c r="E1549" s="49">
        <v>234.14948582887882</v>
      </c>
      <c r="F1549" s="50">
        <v>2.1453188257996412</v>
      </c>
      <c r="G1549" s="51">
        <v>0.58223244034799326</v>
      </c>
      <c r="H1549" s="52"/>
      <c r="I1549" s="61"/>
      <c r="J1549" s="61"/>
      <c r="K1549" s="61"/>
      <c r="L1549" s="61"/>
      <c r="M1549" s="62"/>
      <c r="N1549" s="64"/>
      <c r="O1549" s="62"/>
    </row>
    <row r="1550" spans="1:15" s="48" customFormat="1" ht="15" hidden="1" x14ac:dyDescent="0.25">
      <c r="A1550" s="46" t="s">
        <v>2556</v>
      </c>
      <c r="B1550" s="47">
        <v>30</v>
      </c>
      <c r="C1550" s="48" t="s">
        <v>5099</v>
      </c>
      <c r="D1550" s="46" t="s">
        <v>2557</v>
      </c>
      <c r="E1550" s="49">
        <v>589.15386365167797</v>
      </c>
      <c r="F1550" s="50">
        <v>1.6206844407024377</v>
      </c>
      <c r="G1550" s="51">
        <v>0.60387664962184828</v>
      </c>
      <c r="H1550" s="52"/>
      <c r="I1550" s="61"/>
      <c r="J1550" s="61"/>
      <c r="K1550" s="61"/>
      <c r="L1550" s="61"/>
      <c r="M1550" s="62"/>
      <c r="N1550" s="64"/>
      <c r="O1550" s="62"/>
    </row>
    <row r="1551" spans="1:15" s="48" customFormat="1" ht="15" hidden="1" x14ac:dyDescent="0.25">
      <c r="A1551" s="46" t="s">
        <v>2556</v>
      </c>
      <c r="B1551" s="47">
        <v>90</v>
      </c>
      <c r="C1551" s="48" t="s">
        <v>5100</v>
      </c>
      <c r="D1551" s="46" t="s">
        <v>2558</v>
      </c>
      <c r="E1551" s="49">
        <v>23.116224288271042</v>
      </c>
      <c r="F1551" s="50">
        <v>3.4357038160551689</v>
      </c>
      <c r="G1551" s="51">
        <v>2.5631786970646302</v>
      </c>
      <c r="H1551" s="52"/>
      <c r="I1551" s="61"/>
      <c r="J1551" s="61"/>
      <c r="K1551" s="61"/>
      <c r="L1551" s="61"/>
      <c r="M1551" s="62"/>
      <c r="N1551" s="64"/>
      <c r="O1551" s="62"/>
    </row>
    <row r="1552" spans="1:15" s="48" customFormat="1" ht="15" hidden="1" x14ac:dyDescent="0.25">
      <c r="A1552" s="46" t="s">
        <v>583</v>
      </c>
      <c r="B1552" s="47">
        <v>84</v>
      </c>
      <c r="C1552" s="48" t="s">
        <v>5101</v>
      </c>
      <c r="D1552" s="46" t="s">
        <v>584</v>
      </c>
      <c r="E1552" s="49">
        <v>400.50673404097324</v>
      </c>
      <c r="F1552" s="50">
        <v>21.234115876638342</v>
      </c>
      <c r="G1552" s="51">
        <v>0.36394523838971143</v>
      </c>
      <c r="H1552" s="52"/>
      <c r="I1552" s="61"/>
      <c r="J1552" s="61"/>
      <c r="K1552" s="61"/>
      <c r="L1552" s="61"/>
      <c r="M1552" s="62"/>
      <c r="N1552" s="64"/>
      <c r="O1552" s="62"/>
    </row>
    <row r="1553" spans="1:15" s="48" customFormat="1" ht="15" hidden="1" x14ac:dyDescent="0.25">
      <c r="A1553" s="46" t="s">
        <v>583</v>
      </c>
      <c r="B1553" s="47">
        <v>140</v>
      </c>
      <c r="C1553" s="48" t="s">
        <v>5102</v>
      </c>
      <c r="D1553" s="46" t="s">
        <v>585</v>
      </c>
      <c r="E1553" s="49">
        <v>58.011343749938533</v>
      </c>
      <c r="F1553" s="50">
        <v>40.437834195186788</v>
      </c>
      <c r="G1553" s="51">
        <v>11.349620454678639</v>
      </c>
      <c r="H1553" s="52"/>
      <c r="I1553" s="61"/>
      <c r="J1553" s="61"/>
      <c r="K1553" s="61"/>
      <c r="L1553" s="61"/>
      <c r="M1553" s="62"/>
      <c r="N1553" s="64"/>
      <c r="O1553" s="62"/>
    </row>
    <row r="1554" spans="1:15" s="48" customFormat="1" ht="15" hidden="1" x14ac:dyDescent="0.25">
      <c r="A1554" s="46" t="s">
        <v>583</v>
      </c>
      <c r="B1554" s="47">
        <v>168</v>
      </c>
      <c r="C1554" s="48" t="s">
        <v>5103</v>
      </c>
      <c r="D1554" s="46" t="s">
        <v>586</v>
      </c>
      <c r="E1554" s="49">
        <v>1152.90678473562</v>
      </c>
      <c r="F1554" s="50">
        <v>46.501192125687759</v>
      </c>
      <c r="G1554" s="51">
        <v>31.052621069539111</v>
      </c>
      <c r="H1554" s="52"/>
      <c r="I1554" s="61"/>
      <c r="J1554" s="61"/>
      <c r="K1554" s="61"/>
      <c r="L1554" s="61"/>
      <c r="M1554" s="62"/>
      <c r="N1554" s="64"/>
      <c r="O1554" s="62"/>
    </row>
    <row r="1555" spans="1:15" s="48" customFormat="1" ht="15" hidden="1" x14ac:dyDescent="0.25">
      <c r="A1555" s="46" t="s">
        <v>587</v>
      </c>
      <c r="B1555" s="47">
        <v>42</v>
      </c>
      <c r="C1555" s="48" t="s">
        <v>5104</v>
      </c>
      <c r="D1555" s="46" t="s">
        <v>2559</v>
      </c>
      <c r="E1555" s="49">
        <v>695.82136656099465</v>
      </c>
      <c r="F1555" s="50">
        <v>8.8915024707820116</v>
      </c>
      <c r="G1555" s="51">
        <v>17.030462431425217</v>
      </c>
      <c r="H1555" s="52"/>
      <c r="I1555" s="61"/>
      <c r="J1555" s="61"/>
      <c r="K1555" s="61"/>
      <c r="L1555" s="61"/>
      <c r="M1555" s="62"/>
      <c r="N1555" s="64"/>
      <c r="O1555" s="62"/>
    </row>
    <row r="1556" spans="1:15" s="48" customFormat="1" ht="15" hidden="1" x14ac:dyDescent="0.25">
      <c r="A1556" s="46" t="s">
        <v>587</v>
      </c>
      <c r="B1556" s="47">
        <v>112</v>
      </c>
      <c r="C1556" s="48" t="s">
        <v>5105</v>
      </c>
      <c r="D1556" s="46" t="s">
        <v>588</v>
      </c>
      <c r="E1556" s="49">
        <v>283.15480127805495</v>
      </c>
      <c r="F1556" s="50">
        <v>38.982346935946055</v>
      </c>
      <c r="G1556" s="51">
        <v>21.183113890169153</v>
      </c>
      <c r="H1556" s="52"/>
      <c r="I1556" s="61"/>
      <c r="J1556" s="61"/>
      <c r="K1556" s="61"/>
      <c r="L1556" s="61"/>
      <c r="M1556" s="62"/>
      <c r="N1556" s="64"/>
      <c r="O1556" s="62"/>
    </row>
    <row r="1557" spans="1:15" s="48" customFormat="1" ht="15" hidden="1" x14ac:dyDescent="0.25">
      <c r="A1557" s="46" t="s">
        <v>587</v>
      </c>
      <c r="B1557" s="47">
        <v>168</v>
      </c>
      <c r="C1557" s="48" t="s">
        <v>5106</v>
      </c>
      <c r="D1557" s="46" t="s">
        <v>589</v>
      </c>
      <c r="E1557" s="49">
        <v>1292.4936399155995</v>
      </c>
      <c r="F1557" s="50">
        <v>82.878710340884169</v>
      </c>
      <c r="G1557" s="51">
        <v>42.495455539524094</v>
      </c>
      <c r="H1557" s="52"/>
      <c r="I1557" s="61"/>
      <c r="J1557" s="61"/>
      <c r="K1557" s="61"/>
      <c r="L1557" s="61"/>
      <c r="M1557" s="62"/>
      <c r="N1557" s="64"/>
      <c r="O1557" s="62"/>
    </row>
    <row r="1558" spans="1:15" s="48" customFormat="1" ht="15" hidden="1" x14ac:dyDescent="0.25">
      <c r="A1558" s="46" t="s">
        <v>590</v>
      </c>
      <c r="B1558" s="47">
        <v>56</v>
      </c>
      <c r="C1558" s="48" t="s">
        <v>5107</v>
      </c>
      <c r="D1558" s="46" t="s">
        <v>591</v>
      </c>
      <c r="E1558" s="49">
        <v>86.027101583313197</v>
      </c>
      <c r="F1558" s="50">
        <v>115.14835461946399</v>
      </c>
      <c r="G1558" s="51">
        <v>7.2657729189481364</v>
      </c>
      <c r="H1558" s="52"/>
      <c r="I1558" s="61"/>
      <c r="J1558" s="61"/>
      <c r="K1558" s="61"/>
      <c r="L1558" s="61"/>
      <c r="M1558" s="62"/>
      <c r="N1558" s="64"/>
      <c r="O1558" s="62"/>
    </row>
    <row r="1559" spans="1:15" s="48" customFormat="1" ht="15" hidden="1" x14ac:dyDescent="0.25">
      <c r="A1559" s="46" t="s">
        <v>2560</v>
      </c>
      <c r="B1559" s="47">
        <v>1</v>
      </c>
      <c r="C1559" s="48" t="s">
        <v>5108</v>
      </c>
      <c r="D1559" s="46" t="s">
        <v>2561</v>
      </c>
      <c r="E1559" s="49">
        <v>15432.303147990257</v>
      </c>
      <c r="F1559" s="50">
        <v>4.0738301663149583</v>
      </c>
      <c r="G1559" s="51">
        <v>9.0763192799331815E-2</v>
      </c>
      <c r="H1559" s="52"/>
      <c r="I1559" s="61"/>
      <c r="J1559" s="61"/>
      <c r="K1559" s="61"/>
      <c r="L1559" s="61"/>
      <c r="M1559" s="62"/>
      <c r="N1559" s="64"/>
      <c r="O1559" s="62"/>
    </row>
    <row r="1560" spans="1:15" s="48" customFormat="1" ht="15" hidden="1" x14ac:dyDescent="0.25">
      <c r="A1560" s="46" t="s">
        <v>3366</v>
      </c>
      <c r="B1560" s="47">
        <v>100</v>
      </c>
      <c r="C1560" s="48" t="s">
        <v>5109</v>
      </c>
      <c r="D1560" s="46" t="s">
        <v>2562</v>
      </c>
      <c r="E1560" s="49">
        <v>9690.2817451697774</v>
      </c>
      <c r="F1560" s="50">
        <v>25.354066874522587</v>
      </c>
      <c r="G1560" s="51">
        <v>0.47506231324586429</v>
      </c>
      <c r="H1560" s="52"/>
      <c r="I1560" s="61"/>
      <c r="J1560" s="61"/>
      <c r="K1560" s="61"/>
      <c r="L1560" s="61"/>
      <c r="M1560" s="62"/>
      <c r="N1560" s="64"/>
      <c r="O1560" s="62"/>
    </row>
    <row r="1561" spans="1:15" s="48" customFormat="1" ht="15" hidden="1" x14ac:dyDescent="0.25">
      <c r="A1561" s="46" t="s">
        <v>2943</v>
      </c>
      <c r="B1561" s="47">
        <v>84</v>
      </c>
      <c r="C1561" s="48" t="s">
        <v>5110</v>
      </c>
      <c r="D1561" s="46" t="s">
        <v>2563</v>
      </c>
      <c r="E1561" s="49">
        <v>3595.0224686339498</v>
      </c>
      <c r="F1561" s="50">
        <v>20.333182153316596</v>
      </c>
      <c r="G1561" s="51">
        <v>40.433179027698039</v>
      </c>
      <c r="H1561" s="52"/>
      <c r="I1561" s="61"/>
      <c r="J1561" s="61"/>
      <c r="K1561" s="61"/>
      <c r="L1561" s="61"/>
      <c r="M1561" s="62"/>
      <c r="N1561" s="64"/>
      <c r="O1561" s="62"/>
    </row>
    <row r="1562" spans="1:15" s="48" customFormat="1" ht="15" hidden="1" x14ac:dyDescent="0.25">
      <c r="A1562" s="46" t="s">
        <v>2564</v>
      </c>
      <c r="B1562" s="47">
        <v>100</v>
      </c>
      <c r="C1562" s="48" t="s">
        <v>5111</v>
      </c>
      <c r="D1562" s="46" t="s">
        <v>2565</v>
      </c>
      <c r="E1562" s="49">
        <v>5644.8637427287176</v>
      </c>
      <c r="F1562" s="50">
        <v>6.8472138321829332</v>
      </c>
      <c r="G1562" s="51">
        <v>5.966220433814553</v>
      </c>
      <c r="H1562" s="52"/>
      <c r="I1562" s="61"/>
      <c r="J1562" s="61"/>
      <c r="K1562" s="61"/>
      <c r="L1562" s="61"/>
      <c r="M1562" s="62"/>
      <c r="N1562" s="64"/>
      <c r="O1562" s="62"/>
    </row>
    <row r="1563" spans="1:15" s="48" customFormat="1" ht="15" hidden="1" x14ac:dyDescent="0.25">
      <c r="A1563" s="46" t="s">
        <v>2944</v>
      </c>
      <c r="B1563" s="47">
        <v>56</v>
      </c>
      <c r="C1563" s="48" t="s">
        <v>5112</v>
      </c>
      <c r="D1563" s="46" t="s">
        <v>2566</v>
      </c>
      <c r="E1563" s="49">
        <v>39492.920551985502</v>
      </c>
      <c r="F1563" s="50">
        <v>23.794170199771578</v>
      </c>
      <c r="G1563" s="51">
        <v>0.52371122842029605</v>
      </c>
      <c r="H1563" s="52"/>
      <c r="I1563" s="61"/>
      <c r="J1563" s="61"/>
      <c r="K1563" s="61"/>
      <c r="L1563" s="61"/>
      <c r="M1563" s="62"/>
      <c r="N1563" s="64"/>
      <c r="O1563" s="62"/>
    </row>
    <row r="1564" spans="1:15" s="48" customFormat="1" ht="15" hidden="1" x14ac:dyDescent="0.25">
      <c r="A1564" s="46" t="s">
        <v>2944</v>
      </c>
      <c r="B1564" s="47">
        <v>60</v>
      </c>
      <c r="C1564" s="48" t="s">
        <v>5113</v>
      </c>
      <c r="D1564" s="46" t="s">
        <v>3526</v>
      </c>
      <c r="E1564" s="49">
        <v>1577.3338591308675</v>
      </c>
      <c r="F1564" s="50">
        <v>23.9067904246842</v>
      </c>
      <c r="G1564" s="51">
        <v>0.44031846134622504</v>
      </c>
      <c r="H1564" s="52"/>
      <c r="I1564" s="61"/>
      <c r="J1564" s="61"/>
      <c r="K1564" s="61"/>
      <c r="L1564" s="61"/>
      <c r="M1564" s="62"/>
      <c r="N1564" s="64"/>
      <c r="O1564" s="62"/>
    </row>
    <row r="1565" spans="1:15" s="48" customFormat="1" ht="15" hidden="1" x14ac:dyDescent="0.25">
      <c r="A1565" s="46" t="s">
        <v>2567</v>
      </c>
      <c r="B1565" s="47">
        <v>100</v>
      </c>
      <c r="C1565" s="48" t="s">
        <v>5114</v>
      </c>
      <c r="D1565" s="46" t="s">
        <v>2568</v>
      </c>
      <c r="E1565" s="49">
        <v>15865.358488582075</v>
      </c>
      <c r="F1565" s="50">
        <v>12.614506287017182</v>
      </c>
      <c r="G1565" s="51">
        <v>12.658785078116265</v>
      </c>
      <c r="H1565" s="52"/>
      <c r="I1565" s="61"/>
      <c r="J1565" s="61"/>
      <c r="K1565" s="61"/>
      <c r="L1565" s="61"/>
      <c r="M1565" s="62"/>
      <c r="N1565" s="64"/>
      <c r="O1565" s="62"/>
    </row>
    <row r="1566" spans="1:15" s="48" customFormat="1" ht="15" hidden="1" x14ac:dyDescent="0.25">
      <c r="A1566" s="46" t="s">
        <v>592</v>
      </c>
      <c r="B1566" s="47">
        <v>1</v>
      </c>
      <c r="C1566" s="48" t="s">
        <v>5115</v>
      </c>
      <c r="D1566" s="46" t="s">
        <v>593</v>
      </c>
      <c r="E1566" s="49">
        <v>29650.308159075677</v>
      </c>
      <c r="F1566" s="50">
        <v>8.6595652808218322</v>
      </c>
      <c r="G1566" s="51">
        <v>0.26922043608991014</v>
      </c>
      <c r="H1566" s="52"/>
      <c r="I1566" s="61"/>
      <c r="J1566" s="61"/>
      <c r="K1566" s="61"/>
      <c r="L1566" s="61"/>
      <c r="M1566" s="62"/>
      <c r="N1566" s="64"/>
      <c r="O1566" s="62"/>
    </row>
    <row r="1567" spans="1:15" s="48" customFormat="1" ht="15" hidden="1" x14ac:dyDescent="0.25">
      <c r="A1567" s="46" t="s">
        <v>594</v>
      </c>
      <c r="B1567" s="47">
        <v>1</v>
      </c>
      <c r="C1567" s="48" t="s">
        <v>5116</v>
      </c>
      <c r="D1567" s="46" t="s">
        <v>595</v>
      </c>
      <c r="E1567" s="49">
        <v>909.401731703314</v>
      </c>
      <c r="F1567" s="50">
        <v>91.178686062862511</v>
      </c>
      <c r="G1567" s="51">
        <v>4.3756323940948025</v>
      </c>
      <c r="H1567" s="52"/>
      <c r="I1567" s="61"/>
      <c r="J1567" s="61"/>
      <c r="K1567" s="61"/>
      <c r="L1567" s="61"/>
      <c r="M1567" s="62"/>
      <c r="N1567" s="64"/>
      <c r="O1567" s="62"/>
    </row>
    <row r="1568" spans="1:15" s="48" customFormat="1" ht="15" hidden="1" x14ac:dyDescent="0.25">
      <c r="A1568" s="46" t="s">
        <v>2569</v>
      </c>
      <c r="B1568" s="47">
        <v>56</v>
      </c>
      <c r="C1568" s="48" t="s">
        <v>5117</v>
      </c>
      <c r="D1568" s="46" t="s">
        <v>2570</v>
      </c>
      <c r="E1568" s="49">
        <v>4191.6655634716153</v>
      </c>
      <c r="F1568" s="50">
        <v>16.597573791736288</v>
      </c>
      <c r="G1568" s="51">
        <v>22.097630497269336</v>
      </c>
      <c r="H1568" s="52"/>
      <c r="I1568" s="61"/>
      <c r="J1568" s="61"/>
      <c r="K1568" s="61"/>
      <c r="L1568" s="61"/>
      <c r="M1568" s="62"/>
      <c r="N1568" s="64"/>
      <c r="O1568" s="62"/>
    </row>
    <row r="1569" spans="1:15" s="48" customFormat="1" ht="15" hidden="1" x14ac:dyDescent="0.25">
      <c r="A1569" s="46" t="s">
        <v>2571</v>
      </c>
      <c r="B1569" s="47">
        <v>28</v>
      </c>
      <c r="C1569" s="48" t="s">
        <v>5118</v>
      </c>
      <c r="D1569" s="46" t="s">
        <v>2572</v>
      </c>
      <c r="E1569" s="49">
        <v>94.415671585411474</v>
      </c>
      <c r="F1569" s="50">
        <v>57.297938034641831</v>
      </c>
      <c r="G1569" s="51">
        <v>23.822859722476469</v>
      </c>
      <c r="H1569" s="52"/>
      <c r="I1569" s="61"/>
      <c r="J1569" s="61"/>
      <c r="K1569" s="61"/>
      <c r="L1569" s="61"/>
      <c r="M1569" s="62"/>
      <c r="N1569" s="64"/>
      <c r="O1569" s="62"/>
    </row>
    <row r="1570" spans="1:15" s="48" customFormat="1" ht="15" hidden="1" x14ac:dyDescent="0.25">
      <c r="A1570" s="46" t="s">
        <v>2573</v>
      </c>
      <c r="B1570" s="47">
        <v>4</v>
      </c>
      <c r="C1570" s="48" t="s">
        <v>5119</v>
      </c>
      <c r="D1570" s="46" t="s">
        <v>2574</v>
      </c>
      <c r="E1570" s="49">
        <v>15427.896812899038</v>
      </c>
      <c r="F1570" s="50">
        <v>2.7338577844736336</v>
      </c>
      <c r="G1570" s="51">
        <v>2.917409271167648</v>
      </c>
      <c r="H1570" s="52"/>
      <c r="I1570" s="61"/>
      <c r="J1570" s="61"/>
      <c r="K1570" s="61"/>
      <c r="L1570" s="61"/>
      <c r="M1570" s="62"/>
      <c r="N1570" s="64"/>
      <c r="O1570" s="62"/>
    </row>
    <row r="1571" spans="1:15" s="48" customFormat="1" ht="15" hidden="1" x14ac:dyDescent="0.25">
      <c r="A1571" s="46" t="s">
        <v>2575</v>
      </c>
      <c r="B1571" s="47">
        <v>28</v>
      </c>
      <c r="C1571" s="48" t="s">
        <v>5120</v>
      </c>
      <c r="D1571" s="46" t="s">
        <v>2576</v>
      </c>
      <c r="E1571" s="49">
        <v>608.97998197854031</v>
      </c>
      <c r="F1571" s="50">
        <v>8.2042476729162193</v>
      </c>
      <c r="G1571" s="51">
        <v>3.3718159494703661</v>
      </c>
      <c r="H1571" s="52"/>
      <c r="I1571" s="61"/>
      <c r="J1571" s="61"/>
      <c r="K1571" s="61"/>
      <c r="L1571" s="61"/>
      <c r="M1571" s="62"/>
      <c r="N1571" s="64"/>
      <c r="O1571" s="62"/>
    </row>
    <row r="1572" spans="1:15" s="48" customFormat="1" ht="15" hidden="1" x14ac:dyDescent="0.25">
      <c r="A1572" s="46" t="s">
        <v>2577</v>
      </c>
      <c r="B1572" s="47">
        <v>28</v>
      </c>
      <c r="C1572" s="48" t="s">
        <v>5121</v>
      </c>
      <c r="D1572" s="46" t="s">
        <v>2578</v>
      </c>
      <c r="E1572" s="49">
        <v>4033.9870720626786</v>
      </c>
      <c r="F1572" s="50">
        <v>5.3821879228032028</v>
      </c>
      <c r="G1572" s="51">
        <v>2.1035947343966752</v>
      </c>
      <c r="H1572" s="52"/>
      <c r="I1572" s="61"/>
      <c r="J1572" s="61"/>
      <c r="K1572" s="61"/>
      <c r="L1572" s="61"/>
      <c r="M1572" s="62"/>
      <c r="N1572" s="64"/>
      <c r="O1572" s="62"/>
    </row>
    <row r="1573" spans="1:15" s="48" customFormat="1" ht="15" hidden="1" x14ac:dyDescent="0.25">
      <c r="A1573" s="46" t="s">
        <v>2579</v>
      </c>
      <c r="B1573" s="47">
        <v>60</v>
      </c>
      <c r="C1573" s="48" t="s">
        <v>5122</v>
      </c>
      <c r="D1573" s="46" t="s">
        <v>2580</v>
      </c>
      <c r="E1573" s="49">
        <v>11888.807777421549</v>
      </c>
      <c r="F1573" s="50">
        <v>3.009840008344447</v>
      </c>
      <c r="G1573" s="51">
        <v>2.4391018253422532</v>
      </c>
      <c r="H1573" s="52"/>
      <c r="I1573" s="61"/>
      <c r="J1573" s="61"/>
      <c r="K1573" s="61"/>
      <c r="L1573" s="61"/>
      <c r="M1573" s="62"/>
      <c r="N1573" s="64"/>
      <c r="O1573" s="62"/>
    </row>
    <row r="1574" spans="1:15" s="48" customFormat="1" ht="15" hidden="1" x14ac:dyDescent="0.25">
      <c r="A1574" s="46" t="s">
        <v>2581</v>
      </c>
      <c r="B1574" s="47">
        <v>1</v>
      </c>
      <c r="C1574" s="48" t="s">
        <v>5123</v>
      </c>
      <c r="D1574" s="46" t="s">
        <v>2582</v>
      </c>
      <c r="E1574" s="49">
        <v>8328.305396579206</v>
      </c>
      <c r="F1574" s="50">
        <v>2.5220100848639957</v>
      </c>
      <c r="G1574" s="51">
        <v>1.6273794649431692</v>
      </c>
      <c r="H1574" s="52"/>
      <c r="I1574" s="61"/>
      <c r="J1574" s="61"/>
      <c r="K1574" s="61"/>
      <c r="L1574" s="61"/>
      <c r="M1574" s="62"/>
      <c r="N1574" s="64"/>
      <c r="O1574" s="62"/>
    </row>
    <row r="1575" spans="1:15" s="48" customFormat="1" ht="15" hidden="1" x14ac:dyDescent="0.25">
      <c r="A1575" s="46" t="s">
        <v>2583</v>
      </c>
      <c r="B1575" s="47">
        <v>28</v>
      </c>
      <c r="C1575" s="48" t="s">
        <v>5124</v>
      </c>
      <c r="D1575" s="46" t="s">
        <v>2584</v>
      </c>
      <c r="E1575" s="49">
        <v>4965.2872334513813</v>
      </c>
      <c r="F1575" s="50">
        <v>10.291702130690114</v>
      </c>
      <c r="G1575" s="51">
        <v>3.3769848591971909</v>
      </c>
      <c r="H1575" s="52"/>
      <c r="I1575" s="61"/>
      <c r="J1575" s="61"/>
      <c r="K1575" s="61"/>
      <c r="L1575" s="61"/>
      <c r="M1575" s="62"/>
      <c r="N1575" s="64"/>
      <c r="O1575" s="62"/>
    </row>
    <row r="1576" spans="1:15" s="48" customFormat="1" ht="15" hidden="1" x14ac:dyDescent="0.25">
      <c r="A1576" s="46" t="s">
        <v>2585</v>
      </c>
      <c r="B1576" s="47">
        <v>28</v>
      </c>
      <c r="C1576" s="48" t="s">
        <v>5125</v>
      </c>
      <c r="D1576" s="46" t="s">
        <v>2586</v>
      </c>
      <c r="E1576" s="49">
        <v>1447.3013062751852</v>
      </c>
      <c r="F1576" s="50">
        <v>15.260346414556871</v>
      </c>
      <c r="G1576" s="51">
        <v>2.5903017690017176</v>
      </c>
      <c r="H1576" s="52"/>
      <c r="I1576" s="61"/>
      <c r="J1576" s="61"/>
      <c r="K1576" s="61"/>
      <c r="L1576" s="61"/>
      <c r="M1576" s="62"/>
      <c r="N1576" s="64"/>
      <c r="O1576" s="62"/>
    </row>
    <row r="1577" spans="1:15" s="48" customFormat="1" ht="15" hidden="1" x14ac:dyDescent="0.25">
      <c r="A1577" s="46" t="s">
        <v>2587</v>
      </c>
      <c r="B1577" s="47">
        <v>28</v>
      </c>
      <c r="C1577" s="48" t="s">
        <v>5126</v>
      </c>
      <c r="D1577" s="46" t="s">
        <v>2588</v>
      </c>
      <c r="E1577" s="49">
        <v>1366.1808345374884</v>
      </c>
      <c r="F1577" s="50">
        <v>16.654124128232795</v>
      </c>
      <c r="G1577" s="51">
        <v>3.0194218487229425</v>
      </c>
      <c r="H1577" s="52"/>
      <c r="I1577" s="61"/>
      <c r="J1577" s="61"/>
      <c r="K1577" s="61"/>
      <c r="L1577" s="61"/>
      <c r="M1577" s="62"/>
      <c r="N1577" s="64"/>
      <c r="O1577" s="62"/>
    </row>
    <row r="1578" spans="1:15" s="48" customFormat="1" ht="15" hidden="1" x14ac:dyDescent="0.25">
      <c r="A1578" s="46" t="s">
        <v>2589</v>
      </c>
      <c r="B1578" s="47">
        <v>28</v>
      </c>
      <c r="C1578" s="48" t="s">
        <v>5127</v>
      </c>
      <c r="D1578" s="46" t="s">
        <v>2590</v>
      </c>
      <c r="E1578" s="49">
        <v>3896.8887594668195</v>
      </c>
      <c r="F1578" s="50">
        <v>4.4035430978912222</v>
      </c>
      <c r="G1578" s="51">
        <v>1.5643910900720928</v>
      </c>
      <c r="H1578" s="52"/>
      <c r="I1578" s="61"/>
      <c r="J1578" s="61"/>
      <c r="K1578" s="61"/>
      <c r="L1578" s="61"/>
      <c r="M1578" s="62"/>
      <c r="N1578" s="64"/>
      <c r="O1578" s="62"/>
    </row>
    <row r="1579" spans="1:15" s="48" customFormat="1" ht="15" hidden="1" x14ac:dyDescent="0.25">
      <c r="A1579" s="46" t="s">
        <v>2591</v>
      </c>
      <c r="B1579" s="47">
        <v>20</v>
      </c>
      <c r="C1579" s="48" t="s">
        <v>5128</v>
      </c>
      <c r="D1579" s="46" t="s">
        <v>2592</v>
      </c>
      <c r="E1579" s="49">
        <v>40307.125946499407</v>
      </c>
      <c r="F1579" s="50">
        <v>0.43890291318417413</v>
      </c>
      <c r="G1579" s="51">
        <v>0.49063662753325549</v>
      </c>
      <c r="H1579" s="52"/>
      <c r="I1579" s="61"/>
      <c r="J1579" s="61"/>
      <c r="K1579" s="61"/>
      <c r="L1579" s="61"/>
      <c r="M1579" s="62"/>
      <c r="N1579" s="64"/>
      <c r="O1579" s="62"/>
    </row>
    <row r="1580" spans="1:15" s="48" customFormat="1" ht="15" hidden="1" x14ac:dyDescent="0.25">
      <c r="A1580" s="46" t="s">
        <v>2593</v>
      </c>
      <c r="B1580" s="47">
        <v>28</v>
      </c>
      <c r="C1580" s="48" t="s">
        <v>5129</v>
      </c>
      <c r="D1580" s="46" t="s">
        <v>2594</v>
      </c>
      <c r="E1580" s="49">
        <v>7521.9048145003617</v>
      </c>
      <c r="F1580" s="50">
        <v>1.5752282556352775</v>
      </c>
      <c r="G1580" s="51">
        <v>0.28099047486372558</v>
      </c>
      <c r="H1580" s="52"/>
      <c r="I1580" s="61"/>
      <c r="J1580" s="61"/>
      <c r="K1580" s="61"/>
      <c r="L1580" s="61"/>
      <c r="M1580" s="62"/>
      <c r="N1580" s="64"/>
      <c r="O1580" s="62"/>
    </row>
    <row r="1581" spans="1:15" s="48" customFormat="1" ht="15" hidden="1" x14ac:dyDescent="0.25">
      <c r="A1581" s="46" t="s">
        <v>2595</v>
      </c>
      <c r="B1581" s="47">
        <v>30</v>
      </c>
      <c r="C1581" s="48" t="s">
        <v>5130</v>
      </c>
      <c r="D1581" s="46" t="s">
        <v>2596</v>
      </c>
      <c r="E1581" s="49">
        <v>831.43458728562109</v>
      </c>
      <c r="F1581" s="50">
        <v>57.33029648864639</v>
      </c>
      <c r="G1581" s="51">
        <v>6.648433998572302</v>
      </c>
      <c r="H1581" s="52"/>
      <c r="I1581" s="61"/>
      <c r="J1581" s="61"/>
      <c r="K1581" s="61"/>
      <c r="L1581" s="61"/>
      <c r="M1581" s="62"/>
      <c r="N1581" s="64"/>
      <c r="O1581" s="62"/>
    </row>
    <row r="1582" spans="1:15" s="48" customFormat="1" ht="15" hidden="1" x14ac:dyDescent="0.25">
      <c r="A1582" s="46" t="s">
        <v>2597</v>
      </c>
      <c r="B1582" s="47">
        <v>1</v>
      </c>
      <c r="C1582" s="48" t="s">
        <v>5131</v>
      </c>
      <c r="D1582" s="46" t="s">
        <v>2598</v>
      </c>
      <c r="E1582" s="49">
        <v>202.65145031409338</v>
      </c>
      <c r="F1582" s="50">
        <v>37.394647747423413</v>
      </c>
      <c r="G1582" s="51">
        <v>18.057225827555019</v>
      </c>
      <c r="H1582" s="52"/>
      <c r="I1582" s="61"/>
      <c r="J1582" s="61"/>
      <c r="K1582" s="61"/>
      <c r="L1582" s="61"/>
      <c r="M1582" s="62"/>
      <c r="N1582" s="64"/>
      <c r="O1582" s="62"/>
    </row>
    <row r="1583" spans="1:15" s="48" customFormat="1" ht="15" hidden="1" x14ac:dyDescent="0.25">
      <c r="A1583" s="46" t="s">
        <v>2599</v>
      </c>
      <c r="B1583" s="47">
        <v>28</v>
      </c>
      <c r="C1583" s="48" t="s">
        <v>5132</v>
      </c>
      <c r="D1583" s="46" t="s">
        <v>2600</v>
      </c>
      <c r="E1583" s="49">
        <v>6024.064545083791</v>
      </c>
      <c r="F1583" s="50">
        <v>2.1263747099877444</v>
      </c>
      <c r="G1583" s="51">
        <v>0.4730604896439794</v>
      </c>
      <c r="H1583" s="52"/>
      <c r="I1583" s="61"/>
      <c r="J1583" s="61"/>
      <c r="K1583" s="61"/>
      <c r="L1583" s="61"/>
      <c r="M1583" s="62"/>
      <c r="N1583" s="64"/>
      <c r="O1583" s="62"/>
    </row>
    <row r="1584" spans="1:15" s="48" customFormat="1" ht="15" hidden="1" x14ac:dyDescent="0.25">
      <c r="A1584" s="46" t="s">
        <v>2601</v>
      </c>
      <c r="B1584" s="47">
        <v>28</v>
      </c>
      <c r="C1584" s="48" t="s">
        <v>5133</v>
      </c>
      <c r="D1584" s="46" t="s">
        <v>2602</v>
      </c>
      <c r="E1584" s="49">
        <v>1824.7001359828282</v>
      </c>
      <c r="F1584" s="50">
        <v>2.5652045548179041</v>
      </c>
      <c r="G1584" s="51">
        <v>2.7506982139815563</v>
      </c>
      <c r="H1584" s="52"/>
      <c r="I1584" s="61"/>
      <c r="J1584" s="61"/>
      <c r="K1584" s="61"/>
      <c r="L1584" s="61"/>
      <c r="M1584" s="62"/>
      <c r="N1584" s="64"/>
      <c r="O1584" s="62"/>
    </row>
    <row r="1585" spans="1:15" s="48" customFormat="1" ht="15" hidden="1" x14ac:dyDescent="0.25">
      <c r="A1585" s="46" t="s">
        <v>596</v>
      </c>
      <c r="B1585" s="47">
        <v>30</v>
      </c>
      <c r="C1585" s="48" t="s">
        <v>5134</v>
      </c>
      <c r="D1585" s="46" t="s">
        <v>597</v>
      </c>
      <c r="E1585" s="49">
        <v>7619.5865035764873</v>
      </c>
      <c r="F1585" s="50">
        <v>22.154832630453573</v>
      </c>
      <c r="G1585" s="51">
        <v>9.2764022563879571</v>
      </c>
      <c r="H1585" s="52"/>
      <c r="I1585" s="61"/>
      <c r="J1585" s="61"/>
      <c r="K1585" s="61"/>
      <c r="L1585" s="61"/>
      <c r="M1585" s="62"/>
      <c r="N1585" s="64"/>
      <c r="O1585" s="62"/>
    </row>
    <row r="1586" spans="1:15" s="48" customFormat="1" ht="15" hidden="1" x14ac:dyDescent="0.25">
      <c r="A1586" s="46" t="s">
        <v>2603</v>
      </c>
      <c r="B1586" s="47">
        <v>28</v>
      </c>
      <c r="C1586" s="48" t="s">
        <v>5135</v>
      </c>
      <c r="D1586" s="46" t="s">
        <v>2604</v>
      </c>
      <c r="E1586" s="49">
        <v>1295.3457016269676</v>
      </c>
      <c r="F1586" s="50">
        <v>2.6977100364874897</v>
      </c>
      <c r="G1586" s="51">
        <v>2.0050930156555689</v>
      </c>
      <c r="H1586" s="52"/>
      <c r="I1586" s="61"/>
      <c r="J1586" s="61"/>
      <c r="K1586" s="61"/>
      <c r="L1586" s="61"/>
      <c r="M1586" s="62"/>
      <c r="N1586" s="64"/>
      <c r="O1586" s="62"/>
    </row>
    <row r="1587" spans="1:15" s="48" customFormat="1" ht="15" hidden="1" x14ac:dyDescent="0.25">
      <c r="A1587" s="46" t="s">
        <v>598</v>
      </c>
      <c r="B1587" s="47">
        <v>30</v>
      </c>
      <c r="C1587" s="48" t="s">
        <v>5136</v>
      </c>
      <c r="D1587" s="46" t="s">
        <v>599</v>
      </c>
      <c r="E1587" s="49">
        <v>7962.5444700438529</v>
      </c>
      <c r="F1587" s="50">
        <v>16.55901179529285</v>
      </c>
      <c r="G1587" s="51">
        <v>8.6619019019326906</v>
      </c>
      <c r="H1587" s="52"/>
      <c r="I1587" s="61"/>
      <c r="J1587" s="61"/>
      <c r="K1587" s="61"/>
      <c r="L1587" s="61"/>
      <c r="M1587" s="62"/>
      <c r="N1587" s="64"/>
      <c r="O1587" s="62"/>
    </row>
    <row r="1588" spans="1:15" s="48" customFormat="1" ht="15" hidden="1" x14ac:dyDescent="0.25">
      <c r="A1588" s="46" t="s">
        <v>2605</v>
      </c>
      <c r="B1588" s="47">
        <v>3</v>
      </c>
      <c r="C1588" s="48" t="s">
        <v>5137</v>
      </c>
      <c r="D1588" s="46" t="s">
        <v>2606</v>
      </c>
      <c r="E1588" s="49">
        <v>393.03213129990036</v>
      </c>
      <c r="F1588" s="50">
        <v>3.9222134203163326</v>
      </c>
      <c r="G1588" s="51">
        <v>1.9211397042179408</v>
      </c>
      <c r="H1588" s="52"/>
      <c r="I1588" s="61"/>
      <c r="J1588" s="61"/>
      <c r="K1588" s="61"/>
      <c r="L1588" s="61"/>
      <c r="M1588" s="62"/>
      <c r="N1588" s="64"/>
      <c r="O1588" s="62"/>
    </row>
    <row r="1589" spans="1:15" s="48" customFormat="1" ht="15" hidden="1" x14ac:dyDescent="0.25">
      <c r="A1589" s="46" t="s">
        <v>2605</v>
      </c>
      <c r="B1589" s="47">
        <v>6</v>
      </c>
      <c r="C1589" s="48" t="s">
        <v>5138</v>
      </c>
      <c r="D1589" s="46" t="s">
        <v>2607</v>
      </c>
      <c r="E1589" s="49">
        <v>68.013330736081116</v>
      </c>
      <c r="F1589" s="50">
        <v>8.6218097783721017</v>
      </c>
      <c r="G1589" s="51">
        <v>5.2154765387922417</v>
      </c>
      <c r="H1589" s="52"/>
      <c r="I1589" s="61"/>
      <c r="J1589" s="61"/>
      <c r="K1589" s="61"/>
      <c r="L1589" s="61"/>
      <c r="M1589" s="62"/>
      <c r="N1589" s="64"/>
      <c r="O1589" s="62"/>
    </row>
    <row r="1590" spans="1:15" s="48" customFormat="1" ht="15" hidden="1" x14ac:dyDescent="0.25">
      <c r="A1590" s="46" t="s">
        <v>2608</v>
      </c>
      <c r="B1590" s="47">
        <v>3</v>
      </c>
      <c r="C1590" s="48" t="s">
        <v>5139</v>
      </c>
      <c r="D1590" s="46" t="s">
        <v>2609</v>
      </c>
      <c r="E1590" s="49">
        <v>155.14331733772997</v>
      </c>
      <c r="F1590" s="50">
        <v>2.5854565113289016</v>
      </c>
      <c r="G1590" s="51">
        <v>1.5589170492808448</v>
      </c>
      <c r="H1590" s="52"/>
      <c r="I1590" s="61"/>
      <c r="J1590" s="61"/>
      <c r="K1590" s="61"/>
      <c r="L1590" s="61"/>
      <c r="M1590" s="62"/>
      <c r="N1590" s="64"/>
      <c r="O1590" s="62"/>
    </row>
    <row r="1591" spans="1:15" s="48" customFormat="1" ht="15" hidden="1" x14ac:dyDescent="0.25">
      <c r="A1591" s="46" t="s">
        <v>2608</v>
      </c>
      <c r="B1591" s="47">
        <v>6</v>
      </c>
      <c r="C1591" s="48" t="s">
        <v>5140</v>
      </c>
      <c r="D1591" s="46" t="s">
        <v>2610</v>
      </c>
      <c r="E1591" s="49">
        <v>170.67044831652311</v>
      </c>
      <c r="F1591" s="50">
        <v>3.0539604550247095</v>
      </c>
      <c r="G1591" s="51">
        <v>6.5935778925082102</v>
      </c>
      <c r="H1591" s="52"/>
      <c r="I1591" s="61"/>
      <c r="J1591" s="61"/>
      <c r="K1591" s="61"/>
      <c r="L1591" s="61"/>
      <c r="M1591" s="62"/>
      <c r="N1591" s="64"/>
      <c r="O1591" s="62"/>
    </row>
    <row r="1592" spans="1:15" s="48" customFormat="1" ht="15" hidden="1" x14ac:dyDescent="0.25">
      <c r="A1592" s="46" t="s">
        <v>2611</v>
      </c>
      <c r="B1592" s="47">
        <v>3</v>
      </c>
      <c r="C1592" s="48" t="s">
        <v>5141</v>
      </c>
      <c r="D1592" s="46" t="s">
        <v>2612</v>
      </c>
      <c r="E1592" s="49">
        <v>38.288277729850961</v>
      </c>
      <c r="F1592" s="50">
        <v>1.9810528051217011</v>
      </c>
      <c r="G1592" s="51">
        <v>0.65427426375715647</v>
      </c>
      <c r="H1592" s="52"/>
      <c r="I1592" s="61"/>
      <c r="J1592" s="61"/>
      <c r="K1592" s="61"/>
      <c r="L1592" s="61"/>
      <c r="M1592" s="62"/>
      <c r="N1592" s="64"/>
      <c r="O1592" s="62"/>
    </row>
    <row r="1593" spans="1:15" s="48" customFormat="1" ht="15" hidden="1" x14ac:dyDescent="0.25">
      <c r="A1593" s="46" t="s">
        <v>2611</v>
      </c>
      <c r="B1593" s="47">
        <v>6</v>
      </c>
      <c r="C1593" s="48" t="s">
        <v>5142</v>
      </c>
      <c r="D1593" s="46" t="s">
        <v>2613</v>
      </c>
      <c r="E1593" s="49">
        <v>59.004661513707106</v>
      </c>
      <c r="F1593" s="50">
        <v>5.9753431501017147</v>
      </c>
      <c r="G1593" s="51">
        <v>5.22597576467082</v>
      </c>
      <c r="H1593" s="52"/>
      <c r="I1593" s="61"/>
      <c r="J1593" s="61"/>
      <c r="K1593" s="61"/>
      <c r="L1593" s="61"/>
      <c r="M1593" s="62"/>
      <c r="N1593" s="64"/>
      <c r="O1593" s="62"/>
    </row>
    <row r="1594" spans="1:15" s="48" customFormat="1" ht="15" hidden="1" x14ac:dyDescent="0.25">
      <c r="A1594" s="46" t="s">
        <v>2614</v>
      </c>
      <c r="B1594" s="47">
        <v>10</v>
      </c>
      <c r="C1594" s="48" t="s">
        <v>5143</v>
      </c>
      <c r="D1594" s="46" t="s">
        <v>2615</v>
      </c>
      <c r="E1594" s="49">
        <v>4738.9385271708015</v>
      </c>
      <c r="F1594" s="50">
        <v>23.551410798027721</v>
      </c>
      <c r="G1594" s="51">
        <v>1.2995839448683015</v>
      </c>
      <c r="H1594" s="52"/>
      <c r="I1594" s="61"/>
      <c r="J1594" s="61"/>
      <c r="K1594" s="61"/>
      <c r="L1594" s="61"/>
      <c r="M1594" s="62"/>
      <c r="N1594" s="64"/>
      <c r="O1594" s="62"/>
    </row>
    <row r="1595" spans="1:15" s="48" customFormat="1" ht="15" hidden="1" x14ac:dyDescent="0.25">
      <c r="A1595" s="46" t="s">
        <v>2616</v>
      </c>
      <c r="B1595" s="47">
        <v>10</v>
      </c>
      <c r="C1595" s="48" t="s">
        <v>5144</v>
      </c>
      <c r="D1595" s="46" t="s">
        <v>2617</v>
      </c>
      <c r="E1595" s="49">
        <v>9258.5559798497707</v>
      </c>
      <c r="F1595" s="50">
        <v>10.166802588315436</v>
      </c>
      <c r="G1595" s="51">
        <v>0.89598937849593807</v>
      </c>
      <c r="H1595" s="52"/>
      <c r="I1595" s="61"/>
      <c r="J1595" s="61"/>
      <c r="K1595" s="61"/>
      <c r="L1595" s="61"/>
      <c r="M1595" s="62"/>
      <c r="N1595" s="64"/>
      <c r="O1595" s="62"/>
    </row>
    <row r="1596" spans="1:15" s="48" customFormat="1" ht="15" hidden="1" x14ac:dyDescent="0.25">
      <c r="A1596" s="46" t="s">
        <v>2618</v>
      </c>
      <c r="B1596" s="47">
        <v>10</v>
      </c>
      <c r="C1596" s="48" t="s">
        <v>5145</v>
      </c>
      <c r="D1596" s="46" t="s">
        <v>2619</v>
      </c>
      <c r="E1596" s="49">
        <v>109052.48602613807</v>
      </c>
      <c r="F1596" s="50">
        <v>10.757758818252094</v>
      </c>
      <c r="G1596" s="51">
        <v>3.1781583030758269</v>
      </c>
      <c r="H1596" s="52"/>
      <c r="I1596" s="61"/>
      <c r="J1596" s="61"/>
      <c r="K1596" s="61"/>
      <c r="L1596" s="61"/>
      <c r="M1596" s="62"/>
      <c r="N1596" s="64"/>
      <c r="O1596" s="62"/>
    </row>
    <row r="1597" spans="1:15" s="48" customFormat="1" ht="15" hidden="1" x14ac:dyDescent="0.25">
      <c r="A1597" s="46" t="s">
        <v>3367</v>
      </c>
      <c r="B1597" s="47">
        <v>84</v>
      </c>
      <c r="C1597" s="48" t="s">
        <v>5146</v>
      </c>
      <c r="D1597" s="46" t="s">
        <v>3527</v>
      </c>
      <c r="E1597" s="49">
        <v>2180.8312954525463</v>
      </c>
      <c r="F1597" s="50">
        <v>28.975109918755738</v>
      </c>
      <c r="G1597" s="51">
        <v>10.457828450005449</v>
      </c>
      <c r="H1597" s="52"/>
      <c r="I1597" s="61"/>
      <c r="J1597" s="61"/>
      <c r="K1597" s="61"/>
      <c r="L1597" s="61"/>
      <c r="M1597" s="62"/>
      <c r="N1597" s="64"/>
      <c r="O1597" s="62"/>
    </row>
    <row r="1598" spans="1:15" s="48" customFormat="1" ht="15" hidden="1" x14ac:dyDescent="0.25">
      <c r="A1598" s="46" t="s">
        <v>2620</v>
      </c>
      <c r="B1598" s="47">
        <v>84</v>
      </c>
      <c r="C1598" s="48" t="s">
        <v>5147</v>
      </c>
      <c r="D1598" s="46" t="s">
        <v>2621</v>
      </c>
      <c r="E1598" s="49">
        <v>991.86946664005518</v>
      </c>
      <c r="F1598" s="50">
        <v>55.736673483126914</v>
      </c>
      <c r="G1598" s="51">
        <v>17.514633876500636</v>
      </c>
      <c r="H1598" s="52"/>
      <c r="I1598" s="61"/>
      <c r="J1598" s="61"/>
      <c r="K1598" s="61"/>
      <c r="L1598" s="61"/>
      <c r="M1598" s="62"/>
      <c r="N1598" s="64"/>
      <c r="O1598" s="62"/>
    </row>
    <row r="1599" spans="1:15" s="48" customFormat="1" ht="15" hidden="1" x14ac:dyDescent="0.25">
      <c r="A1599" s="46" t="s">
        <v>2622</v>
      </c>
      <c r="B1599" s="47">
        <v>84</v>
      </c>
      <c r="C1599" s="48" t="s">
        <v>5148</v>
      </c>
      <c r="D1599" s="46" t="s">
        <v>2623</v>
      </c>
      <c r="E1599" s="49">
        <v>158.26952883900958</v>
      </c>
      <c r="F1599" s="50">
        <v>140.21934267949942</v>
      </c>
      <c r="G1599" s="51">
        <v>20.313965522449088</v>
      </c>
      <c r="H1599" s="52"/>
      <c r="I1599" s="61"/>
      <c r="J1599" s="61"/>
      <c r="K1599" s="61"/>
      <c r="L1599" s="61"/>
      <c r="M1599" s="62"/>
      <c r="N1599" s="64"/>
      <c r="O1599" s="62"/>
    </row>
    <row r="1600" spans="1:15" s="48" customFormat="1" ht="15" hidden="1" x14ac:dyDescent="0.25">
      <c r="A1600" s="46" t="s">
        <v>3368</v>
      </c>
      <c r="B1600" s="47">
        <v>5</v>
      </c>
      <c r="C1600" s="48" t="s">
        <v>5149</v>
      </c>
      <c r="D1600" s="46" t="s">
        <v>3528</v>
      </c>
      <c r="E1600" s="49">
        <v>1889.1921620666981</v>
      </c>
      <c r="F1600" s="50">
        <v>10.473172130015147</v>
      </c>
      <c r="G1600" s="51">
        <v>3.6558963984580588</v>
      </c>
      <c r="H1600" s="52"/>
      <c r="I1600" s="61"/>
      <c r="J1600" s="61"/>
      <c r="K1600" s="61"/>
      <c r="L1600" s="61"/>
      <c r="M1600" s="62"/>
      <c r="N1600" s="64"/>
      <c r="O1600" s="62"/>
    </row>
    <row r="1601" spans="1:15" s="48" customFormat="1" ht="15" hidden="1" x14ac:dyDescent="0.25">
      <c r="A1601" s="46" t="s">
        <v>3369</v>
      </c>
      <c r="B1601" s="47">
        <v>5</v>
      </c>
      <c r="C1601" s="48" t="s">
        <v>5150</v>
      </c>
      <c r="D1601" s="46" t="s">
        <v>3529</v>
      </c>
      <c r="E1601" s="49">
        <v>3473.9824612606608</v>
      </c>
      <c r="F1601" s="50">
        <v>6.9003992585791405</v>
      </c>
      <c r="G1601" s="51">
        <v>2.2943873160671542</v>
      </c>
      <c r="H1601" s="52"/>
      <c r="I1601" s="61"/>
      <c r="J1601" s="61"/>
      <c r="K1601" s="61"/>
      <c r="L1601" s="61"/>
      <c r="M1601" s="62"/>
      <c r="N1601" s="64"/>
      <c r="O1601" s="62"/>
    </row>
    <row r="1602" spans="1:15" s="48" customFormat="1" ht="15" hidden="1" x14ac:dyDescent="0.25">
      <c r="A1602" s="46" t="s">
        <v>3370</v>
      </c>
      <c r="B1602" s="47">
        <v>5</v>
      </c>
      <c r="C1602" s="48" t="s">
        <v>5151</v>
      </c>
      <c r="D1602" s="46" t="s">
        <v>3530</v>
      </c>
      <c r="E1602" s="49">
        <v>9835.1800133176148</v>
      </c>
      <c r="F1602" s="50">
        <v>56.049574929340736</v>
      </c>
      <c r="G1602" s="51">
        <v>13.658988432301292</v>
      </c>
      <c r="H1602" s="52"/>
      <c r="I1602" s="61"/>
      <c r="J1602" s="61"/>
      <c r="K1602" s="61"/>
      <c r="L1602" s="61"/>
      <c r="M1602" s="62"/>
      <c r="N1602" s="64"/>
      <c r="O1602" s="62"/>
    </row>
    <row r="1603" spans="1:15" s="48" customFormat="1" ht="15" hidden="1" x14ac:dyDescent="0.25">
      <c r="A1603" s="46" t="s">
        <v>3371</v>
      </c>
      <c r="B1603" s="47">
        <v>5</v>
      </c>
      <c r="C1603" s="48" t="s">
        <v>5152</v>
      </c>
      <c r="D1603" s="46" t="s">
        <v>3531</v>
      </c>
      <c r="E1603" s="49">
        <v>15211.240063965321</v>
      </c>
      <c r="F1603" s="50">
        <v>9.3072732600798673</v>
      </c>
      <c r="G1603" s="51">
        <v>2.9486220544570312</v>
      </c>
      <c r="H1603" s="52"/>
      <c r="I1603" s="61"/>
      <c r="J1603" s="61"/>
      <c r="K1603" s="61"/>
      <c r="L1603" s="61"/>
      <c r="M1603" s="62"/>
      <c r="N1603" s="64"/>
      <c r="O1603" s="62"/>
    </row>
    <row r="1604" spans="1:15" s="48" customFormat="1" ht="15" hidden="1" x14ac:dyDescent="0.25">
      <c r="A1604" s="46" t="s">
        <v>3208</v>
      </c>
      <c r="B1604" s="47">
        <v>28</v>
      </c>
      <c r="C1604" s="48" t="s">
        <v>5153</v>
      </c>
      <c r="D1604" s="46" t="s">
        <v>3209</v>
      </c>
      <c r="E1604" s="49">
        <v>14317.378458287567</v>
      </c>
      <c r="F1604" s="50">
        <v>1.3056489534352811</v>
      </c>
      <c r="G1604" s="51">
        <v>3.5239961333832071</v>
      </c>
      <c r="H1604" s="52"/>
      <c r="I1604" s="61"/>
      <c r="J1604" s="61"/>
      <c r="K1604" s="61"/>
      <c r="L1604" s="61"/>
      <c r="M1604" s="62"/>
      <c r="N1604" s="64"/>
      <c r="O1604" s="62"/>
    </row>
    <row r="1605" spans="1:15" s="48" customFormat="1" ht="15" hidden="1" x14ac:dyDescent="0.25">
      <c r="A1605" s="46" t="s">
        <v>3210</v>
      </c>
      <c r="B1605" s="47">
        <v>28</v>
      </c>
      <c r="C1605" s="48" t="s">
        <v>5154</v>
      </c>
      <c r="D1605" s="46" t="s">
        <v>3211</v>
      </c>
      <c r="E1605" s="49">
        <v>5336.4438088955358</v>
      </c>
      <c r="F1605" s="50">
        <v>1.8427316115664734</v>
      </c>
      <c r="G1605" s="51">
        <v>3.7790105996679544</v>
      </c>
      <c r="H1605" s="52"/>
      <c r="I1605" s="61"/>
      <c r="J1605" s="61"/>
      <c r="K1605" s="61"/>
      <c r="L1605" s="61"/>
      <c r="M1605" s="62"/>
      <c r="N1605" s="64"/>
      <c r="O1605" s="62"/>
    </row>
    <row r="1606" spans="1:15" s="48" customFormat="1" ht="15" hidden="1" x14ac:dyDescent="0.25">
      <c r="A1606" s="46" t="s">
        <v>3212</v>
      </c>
      <c r="B1606" s="47">
        <v>28</v>
      </c>
      <c r="C1606" s="48" t="s">
        <v>5155</v>
      </c>
      <c r="D1606" s="46" t="s">
        <v>3213</v>
      </c>
      <c r="E1606" s="49">
        <v>916.80305901006795</v>
      </c>
      <c r="F1606" s="50">
        <v>2.5967747125218263</v>
      </c>
      <c r="G1606" s="51">
        <v>4.7574613282991596</v>
      </c>
      <c r="H1606" s="52"/>
      <c r="I1606" s="61"/>
      <c r="J1606" s="61"/>
      <c r="K1606" s="61"/>
      <c r="L1606" s="61"/>
      <c r="M1606" s="62"/>
      <c r="N1606" s="64"/>
      <c r="O1606" s="62"/>
    </row>
    <row r="1607" spans="1:15" s="48" customFormat="1" ht="15" hidden="1" x14ac:dyDescent="0.25">
      <c r="A1607" s="46" t="s">
        <v>3214</v>
      </c>
      <c r="B1607" s="47">
        <v>28</v>
      </c>
      <c r="C1607" s="48" t="s">
        <v>5156</v>
      </c>
      <c r="D1607" s="46" t="s">
        <v>3215</v>
      </c>
      <c r="E1607" s="49">
        <v>11221.337482210249</v>
      </c>
      <c r="F1607" s="50">
        <v>1.8539713232029327</v>
      </c>
      <c r="G1607" s="51">
        <v>3.7021469194869709</v>
      </c>
      <c r="H1607" s="52"/>
      <c r="I1607" s="61"/>
      <c r="J1607" s="61"/>
      <c r="K1607" s="61"/>
      <c r="L1607" s="61"/>
      <c r="M1607" s="62"/>
      <c r="N1607" s="64"/>
      <c r="O1607" s="62"/>
    </row>
    <row r="1608" spans="1:15" s="48" customFormat="1" ht="15" hidden="1" x14ac:dyDescent="0.25">
      <c r="A1608" s="46" t="s">
        <v>2624</v>
      </c>
      <c r="B1608" s="47">
        <v>1</v>
      </c>
      <c r="C1608" s="48" t="s">
        <v>5157</v>
      </c>
      <c r="D1608" s="46" t="s">
        <v>2625</v>
      </c>
      <c r="E1608" s="49">
        <v>596914.44517207146</v>
      </c>
      <c r="F1608" s="50">
        <v>1.3887054218650103</v>
      </c>
      <c r="G1608" s="51">
        <v>0.16900583663258867</v>
      </c>
      <c r="H1608" s="52"/>
      <c r="I1608" s="61"/>
      <c r="J1608" s="61"/>
      <c r="K1608" s="61"/>
      <c r="L1608" s="61"/>
      <c r="M1608" s="62"/>
      <c r="N1608" s="64"/>
      <c r="O1608" s="62"/>
    </row>
    <row r="1609" spans="1:15" s="48" customFormat="1" ht="15" hidden="1" x14ac:dyDescent="0.25">
      <c r="A1609" s="46" t="s">
        <v>3372</v>
      </c>
      <c r="B1609" s="47">
        <v>1</v>
      </c>
      <c r="C1609" s="48" t="s">
        <v>5158</v>
      </c>
      <c r="D1609" s="46" t="s">
        <v>3532</v>
      </c>
      <c r="E1609" s="49">
        <v>28589.485241219401</v>
      </c>
      <c r="F1609" s="50">
        <v>1.373142771503975</v>
      </c>
      <c r="G1609" s="51">
        <v>0.18950260694745591</v>
      </c>
      <c r="H1609" s="52"/>
      <c r="I1609" s="61"/>
      <c r="J1609" s="61"/>
      <c r="K1609" s="61"/>
      <c r="L1609" s="61"/>
      <c r="M1609" s="62"/>
      <c r="N1609" s="64"/>
      <c r="O1609" s="62"/>
    </row>
    <row r="1610" spans="1:15" s="48" customFormat="1" ht="15" hidden="1" x14ac:dyDescent="0.25">
      <c r="A1610" s="46" t="s">
        <v>2626</v>
      </c>
      <c r="B1610" s="47">
        <v>20</v>
      </c>
      <c r="C1610" s="48" t="s">
        <v>5159</v>
      </c>
      <c r="D1610" s="46" t="s">
        <v>2627</v>
      </c>
      <c r="E1610" s="49">
        <v>416154.55416405201</v>
      </c>
      <c r="F1610" s="50">
        <v>1.4344984848217415</v>
      </c>
      <c r="G1610" s="51">
        <v>0.20552598480512663</v>
      </c>
      <c r="H1610" s="52"/>
      <c r="I1610" s="61"/>
      <c r="J1610" s="61"/>
      <c r="K1610" s="61"/>
      <c r="L1610" s="61"/>
      <c r="M1610" s="62"/>
      <c r="N1610" s="64"/>
      <c r="O1610" s="62"/>
    </row>
    <row r="1611" spans="1:15" s="48" customFormat="1" ht="15" hidden="1" x14ac:dyDescent="0.25">
      <c r="A1611" s="46" t="s">
        <v>2628</v>
      </c>
      <c r="B1611" s="47">
        <v>20</v>
      </c>
      <c r="C1611" s="48" t="s">
        <v>5160</v>
      </c>
      <c r="D1611" s="46" t="s">
        <v>2629</v>
      </c>
      <c r="E1611" s="49">
        <v>159814.34733563662</v>
      </c>
      <c r="F1611" s="50">
        <v>1.7774690172429657</v>
      </c>
      <c r="G1611" s="51">
        <v>0.68381303931367232</v>
      </c>
      <c r="H1611" s="52"/>
      <c r="I1611" s="61"/>
      <c r="J1611" s="61"/>
      <c r="K1611" s="61"/>
      <c r="L1611" s="61"/>
      <c r="M1611" s="62"/>
      <c r="N1611" s="64"/>
      <c r="O1611" s="62"/>
    </row>
    <row r="1612" spans="1:15" s="48" customFormat="1" ht="15" hidden="1" x14ac:dyDescent="0.25">
      <c r="A1612" s="46" t="s">
        <v>2630</v>
      </c>
      <c r="B1612" s="47">
        <v>20</v>
      </c>
      <c r="C1612" s="48" t="s">
        <v>5161</v>
      </c>
      <c r="D1612" s="46" t="s">
        <v>2631</v>
      </c>
      <c r="E1612" s="49">
        <v>456923.09192407131</v>
      </c>
      <c r="F1612" s="50">
        <v>0.65856533784027704</v>
      </c>
      <c r="G1612" s="51">
        <v>0.19349080190790316</v>
      </c>
      <c r="H1612" s="52"/>
      <c r="I1612" s="61"/>
      <c r="J1612" s="61"/>
      <c r="K1612" s="61"/>
      <c r="L1612" s="61"/>
      <c r="M1612" s="62"/>
      <c r="N1612" s="64"/>
      <c r="O1612" s="62"/>
    </row>
    <row r="1613" spans="1:15" s="48" customFormat="1" ht="15" hidden="1" x14ac:dyDescent="0.25">
      <c r="A1613" s="46" t="s">
        <v>2630</v>
      </c>
      <c r="B1613" s="47">
        <v>60</v>
      </c>
      <c r="C1613" s="48" t="s">
        <v>5162</v>
      </c>
      <c r="D1613" s="46" t="s">
        <v>2632</v>
      </c>
      <c r="E1613" s="49">
        <v>194730.71716597676</v>
      </c>
      <c r="F1613" s="50">
        <v>1.0029649889982746</v>
      </c>
      <c r="G1613" s="51">
        <v>0.44034488426389146</v>
      </c>
      <c r="H1613" s="52"/>
      <c r="I1613" s="61"/>
      <c r="J1613" s="61"/>
      <c r="K1613" s="61"/>
      <c r="L1613" s="61"/>
      <c r="M1613" s="62"/>
      <c r="N1613" s="64"/>
      <c r="O1613" s="62"/>
    </row>
    <row r="1614" spans="1:15" s="48" customFormat="1" ht="15" hidden="1" x14ac:dyDescent="0.25">
      <c r="A1614" s="46" t="s">
        <v>2630</v>
      </c>
      <c r="B1614" s="47">
        <v>100</v>
      </c>
      <c r="C1614" s="48" t="s">
        <v>5163</v>
      </c>
      <c r="D1614" s="46" t="s">
        <v>2633</v>
      </c>
      <c r="E1614" s="49">
        <v>80050.954269811511</v>
      </c>
      <c r="F1614" s="50">
        <v>1.5011101353643233</v>
      </c>
      <c r="G1614" s="51">
        <v>0.27012019127098258</v>
      </c>
      <c r="H1614" s="52"/>
      <c r="I1614" s="61"/>
      <c r="J1614" s="61"/>
      <c r="K1614" s="61"/>
      <c r="L1614" s="61"/>
      <c r="M1614" s="62"/>
      <c r="N1614" s="64"/>
      <c r="O1614" s="62"/>
    </row>
    <row r="1615" spans="1:15" s="48" customFormat="1" ht="15" hidden="1" x14ac:dyDescent="0.25">
      <c r="A1615" s="46" t="s">
        <v>3373</v>
      </c>
      <c r="B1615" s="47">
        <v>60</v>
      </c>
      <c r="C1615" s="48" t="s">
        <v>5164</v>
      </c>
      <c r="D1615" s="46" t="s">
        <v>3216</v>
      </c>
      <c r="E1615" s="49">
        <v>1052.7143296669237</v>
      </c>
      <c r="F1615" s="50">
        <v>79.98158220819505</v>
      </c>
      <c r="G1615" s="51">
        <v>14.751904622733012</v>
      </c>
      <c r="H1615" s="52"/>
      <c r="I1615" s="61"/>
      <c r="J1615" s="61"/>
      <c r="K1615" s="61"/>
      <c r="L1615" s="61"/>
      <c r="M1615" s="62"/>
      <c r="N1615" s="64"/>
      <c r="O1615" s="62"/>
    </row>
    <row r="1616" spans="1:15" s="48" customFormat="1" ht="15" hidden="1" x14ac:dyDescent="0.25">
      <c r="A1616" s="46" t="s">
        <v>600</v>
      </c>
      <c r="B1616" s="47">
        <v>180</v>
      </c>
      <c r="C1616" s="48" t="s">
        <v>5165</v>
      </c>
      <c r="D1616" s="46" t="s">
        <v>601</v>
      </c>
      <c r="E1616" s="49">
        <v>11477.558592796326</v>
      </c>
      <c r="F1616" s="50">
        <v>43.597112212875956</v>
      </c>
      <c r="G1616" s="51">
        <v>26.527776622172322</v>
      </c>
      <c r="H1616" s="52"/>
      <c r="I1616" s="61"/>
      <c r="J1616" s="61"/>
      <c r="K1616" s="61"/>
      <c r="L1616" s="61"/>
      <c r="M1616" s="62"/>
      <c r="N1616" s="64"/>
      <c r="O1616" s="62"/>
    </row>
    <row r="1617" spans="1:15" s="48" customFormat="1" ht="15" hidden="1" x14ac:dyDescent="0.25">
      <c r="A1617" s="46" t="s">
        <v>602</v>
      </c>
      <c r="B1617" s="47">
        <v>6</v>
      </c>
      <c r="C1617" s="48" t="s">
        <v>5166</v>
      </c>
      <c r="D1617" s="46" t="s">
        <v>603</v>
      </c>
      <c r="E1617" s="49">
        <v>2803.7573637152091</v>
      </c>
      <c r="F1617" s="50">
        <v>292.79959914654967</v>
      </c>
      <c r="G1617" s="51">
        <v>19.14880711943411</v>
      </c>
      <c r="H1617" s="52"/>
      <c r="I1617" s="61"/>
      <c r="J1617" s="61"/>
      <c r="K1617" s="61"/>
      <c r="L1617" s="61"/>
      <c r="M1617" s="62"/>
      <c r="N1617" s="64"/>
      <c r="O1617" s="62"/>
    </row>
    <row r="1618" spans="1:15" s="48" customFormat="1" ht="15" hidden="1" x14ac:dyDescent="0.25">
      <c r="A1618" s="46" t="s">
        <v>602</v>
      </c>
      <c r="B1618" s="47">
        <v>9</v>
      </c>
      <c r="C1618" s="48" t="s">
        <v>5167</v>
      </c>
      <c r="D1618" s="46" t="s">
        <v>2634</v>
      </c>
      <c r="E1618" s="49">
        <v>3210.3769804770127</v>
      </c>
      <c r="F1618" s="50">
        <v>472.82222166770515</v>
      </c>
      <c r="G1618" s="51">
        <v>10.955205670857966</v>
      </c>
      <c r="H1618" s="52"/>
      <c r="I1618" s="61"/>
      <c r="J1618" s="61"/>
      <c r="K1618" s="61"/>
      <c r="L1618" s="61"/>
      <c r="M1618" s="62"/>
      <c r="N1618" s="64"/>
      <c r="O1618" s="62"/>
    </row>
    <row r="1619" spans="1:15" s="48" customFormat="1" ht="15" hidden="1" x14ac:dyDescent="0.25">
      <c r="A1619" s="46" t="s">
        <v>2635</v>
      </c>
      <c r="B1619" s="47">
        <v>4</v>
      </c>
      <c r="C1619" s="48" t="s">
        <v>5168</v>
      </c>
      <c r="D1619" s="46" t="s">
        <v>2636</v>
      </c>
      <c r="E1619" s="49">
        <v>13966.730953185819</v>
      </c>
      <c r="F1619" s="50">
        <v>0.49349927503456353</v>
      </c>
      <c r="G1619" s="51">
        <v>0.58410938954119906</v>
      </c>
      <c r="H1619" s="52"/>
      <c r="I1619" s="61"/>
      <c r="J1619" s="61"/>
      <c r="K1619" s="61"/>
      <c r="L1619" s="61"/>
      <c r="M1619" s="62"/>
      <c r="N1619" s="64"/>
      <c r="O1619" s="62"/>
    </row>
    <row r="1620" spans="1:15" s="48" customFormat="1" ht="15" hidden="1" x14ac:dyDescent="0.25">
      <c r="A1620" s="46" t="s">
        <v>2635</v>
      </c>
      <c r="B1620" s="47">
        <v>8</v>
      </c>
      <c r="C1620" s="48" t="s">
        <v>5169</v>
      </c>
      <c r="D1620" s="46" t="s">
        <v>2637</v>
      </c>
      <c r="E1620" s="49">
        <v>1804.482130224118</v>
      </c>
      <c r="F1620" s="50">
        <v>1.2427238055948404</v>
      </c>
      <c r="G1620" s="51">
        <v>2.0035932857558501</v>
      </c>
      <c r="H1620" s="52"/>
      <c r="I1620" s="61"/>
      <c r="J1620" s="61"/>
      <c r="K1620" s="61"/>
      <c r="L1620" s="61"/>
      <c r="M1620" s="62"/>
      <c r="N1620" s="64"/>
      <c r="O1620" s="62"/>
    </row>
    <row r="1621" spans="1:15" s="48" customFormat="1" ht="15" hidden="1" x14ac:dyDescent="0.25">
      <c r="A1621" s="46" t="s">
        <v>2638</v>
      </c>
      <c r="B1621" s="47">
        <v>90</v>
      </c>
      <c r="C1621" s="48" t="s">
        <v>5170</v>
      </c>
      <c r="D1621" s="46" t="s">
        <v>2639</v>
      </c>
      <c r="E1621" s="49">
        <v>2142.2668247849215</v>
      </c>
      <c r="F1621" s="50">
        <v>16.887229910602795</v>
      </c>
      <c r="G1621" s="51">
        <v>59.956796806930001</v>
      </c>
      <c r="H1621" s="52"/>
      <c r="I1621" s="61"/>
      <c r="J1621" s="61"/>
      <c r="K1621" s="61"/>
      <c r="L1621" s="61"/>
      <c r="M1621" s="62"/>
      <c r="N1621" s="64"/>
      <c r="O1621" s="62"/>
    </row>
    <row r="1622" spans="1:15" s="48" customFormat="1" ht="15" hidden="1" x14ac:dyDescent="0.25">
      <c r="A1622" s="46" t="s">
        <v>2640</v>
      </c>
      <c r="B1622" s="47">
        <v>4</v>
      </c>
      <c r="C1622" s="48" t="s">
        <v>5171</v>
      </c>
      <c r="D1622" s="46" t="s">
        <v>2641</v>
      </c>
      <c r="E1622" s="49">
        <v>105642.33112484217</v>
      </c>
      <c r="F1622" s="50">
        <v>0.45657813573802908</v>
      </c>
      <c r="G1622" s="51">
        <v>1.1112770565096621</v>
      </c>
      <c r="H1622" s="52"/>
      <c r="I1622" s="61"/>
      <c r="J1622" s="61"/>
      <c r="K1622" s="61"/>
      <c r="L1622" s="61"/>
      <c r="M1622" s="62"/>
      <c r="N1622" s="64"/>
      <c r="O1622" s="62"/>
    </row>
    <row r="1623" spans="1:15" s="48" customFormat="1" ht="15" hidden="1" x14ac:dyDescent="0.25">
      <c r="A1623" s="46" t="s">
        <v>2640</v>
      </c>
      <c r="B1623" s="47">
        <v>8</v>
      </c>
      <c r="C1623" s="48" t="s">
        <v>5172</v>
      </c>
      <c r="D1623" s="46" t="s">
        <v>2642</v>
      </c>
      <c r="E1623" s="49">
        <v>42997.203668963164</v>
      </c>
      <c r="F1623" s="50">
        <v>0.56565512695320108</v>
      </c>
      <c r="G1623" s="51">
        <v>2.0848763819120739</v>
      </c>
      <c r="H1623" s="52"/>
      <c r="I1623" s="61"/>
      <c r="J1623" s="61"/>
      <c r="K1623" s="61"/>
      <c r="L1623" s="61"/>
      <c r="M1623" s="62"/>
      <c r="N1623" s="64"/>
      <c r="O1623" s="62"/>
    </row>
    <row r="1624" spans="1:15" s="48" customFormat="1" ht="15" hidden="1" x14ac:dyDescent="0.25">
      <c r="A1624" s="46" t="s">
        <v>2643</v>
      </c>
      <c r="B1624" s="47">
        <v>4</v>
      </c>
      <c r="C1624" s="48" t="s">
        <v>5173</v>
      </c>
      <c r="D1624" s="46" t="s">
        <v>2644</v>
      </c>
      <c r="E1624" s="49">
        <v>119256.81012274325</v>
      </c>
      <c r="F1624" s="50">
        <v>0.88198013255379626</v>
      </c>
      <c r="G1624" s="51">
        <v>1.5127208528082667</v>
      </c>
      <c r="H1624" s="52"/>
      <c r="I1624" s="61"/>
      <c r="J1624" s="61"/>
      <c r="K1624" s="61"/>
      <c r="L1624" s="61"/>
      <c r="M1624" s="62"/>
      <c r="N1624" s="64"/>
      <c r="O1624" s="62"/>
    </row>
    <row r="1625" spans="1:15" s="48" customFormat="1" ht="15" hidden="1" x14ac:dyDescent="0.25">
      <c r="A1625" s="46" t="s">
        <v>2643</v>
      </c>
      <c r="B1625" s="47">
        <v>8</v>
      </c>
      <c r="C1625" s="48" t="s">
        <v>5174</v>
      </c>
      <c r="D1625" s="46" t="s">
        <v>2645</v>
      </c>
      <c r="E1625" s="49">
        <v>46250.619176013395</v>
      </c>
      <c r="F1625" s="50">
        <v>0.50890336214583831</v>
      </c>
      <c r="G1625" s="51">
        <v>0.19543980718633625</v>
      </c>
      <c r="H1625" s="52"/>
      <c r="I1625" s="61"/>
      <c r="J1625" s="61"/>
      <c r="K1625" s="61"/>
      <c r="L1625" s="61"/>
      <c r="M1625" s="62"/>
      <c r="N1625" s="64"/>
      <c r="O1625" s="62"/>
    </row>
    <row r="1626" spans="1:15" s="48" customFormat="1" ht="15" hidden="1" x14ac:dyDescent="0.25">
      <c r="A1626" s="46" t="s">
        <v>2646</v>
      </c>
      <c r="B1626" s="47">
        <v>1</v>
      </c>
      <c r="C1626" s="48" t="s">
        <v>5175</v>
      </c>
      <c r="D1626" s="46" t="s">
        <v>2647</v>
      </c>
      <c r="E1626" s="49">
        <v>18629.482402637601</v>
      </c>
      <c r="F1626" s="50">
        <v>6.1781165151268285</v>
      </c>
      <c r="G1626" s="51">
        <v>0.56880380963313704</v>
      </c>
      <c r="H1626" s="52"/>
      <c r="I1626" s="61"/>
      <c r="J1626" s="61"/>
      <c r="K1626" s="61"/>
      <c r="L1626" s="61"/>
      <c r="M1626" s="62"/>
      <c r="N1626" s="64"/>
      <c r="O1626" s="62"/>
    </row>
    <row r="1627" spans="1:15" s="48" customFormat="1" ht="15" hidden="1" x14ac:dyDescent="0.25">
      <c r="A1627" s="46" t="s">
        <v>2648</v>
      </c>
      <c r="B1627" s="47">
        <v>1</v>
      </c>
      <c r="C1627" s="48" t="s">
        <v>5176</v>
      </c>
      <c r="D1627" s="46" t="s">
        <v>2649</v>
      </c>
      <c r="E1627" s="49">
        <v>11984.641233850271</v>
      </c>
      <c r="F1627" s="50">
        <v>0.6269096048348064</v>
      </c>
      <c r="G1627" s="51">
        <v>0.53521911288070656</v>
      </c>
      <c r="H1627" s="52"/>
      <c r="I1627" s="61"/>
      <c r="J1627" s="61"/>
      <c r="K1627" s="61"/>
      <c r="L1627" s="61"/>
      <c r="M1627" s="62"/>
      <c r="N1627" s="64"/>
      <c r="O1627" s="62"/>
    </row>
    <row r="1628" spans="1:15" s="48" customFormat="1" ht="15" hidden="1" x14ac:dyDescent="0.25">
      <c r="A1628" s="46" t="s">
        <v>2650</v>
      </c>
      <c r="B1628" s="47">
        <v>1</v>
      </c>
      <c r="C1628" s="48" t="s">
        <v>5177</v>
      </c>
      <c r="D1628" s="46" t="s">
        <v>2651</v>
      </c>
      <c r="E1628" s="49">
        <v>27699.758897185326</v>
      </c>
      <c r="F1628" s="50">
        <v>0.79771913474110856</v>
      </c>
      <c r="G1628" s="51">
        <v>6.0837712886899126E-2</v>
      </c>
      <c r="H1628" s="52"/>
      <c r="I1628" s="61"/>
      <c r="J1628" s="61"/>
      <c r="K1628" s="61"/>
      <c r="L1628" s="61"/>
      <c r="M1628" s="62"/>
      <c r="N1628" s="64"/>
      <c r="O1628" s="62"/>
    </row>
    <row r="1629" spans="1:15" s="48" customFormat="1" ht="15" hidden="1" x14ac:dyDescent="0.25">
      <c r="A1629" s="46" t="s">
        <v>3374</v>
      </c>
      <c r="B1629" s="47">
        <v>28</v>
      </c>
      <c r="C1629" s="48" t="s">
        <v>5178</v>
      </c>
      <c r="D1629" s="46" t="s">
        <v>3533</v>
      </c>
      <c r="E1629" s="49">
        <v>25717.534940242767</v>
      </c>
      <c r="F1629" s="50">
        <v>0.19939633063259651</v>
      </c>
      <c r="G1629" s="51">
        <v>7.6333183451393005E-2</v>
      </c>
      <c r="H1629" s="52"/>
      <c r="I1629" s="61"/>
      <c r="J1629" s="61"/>
      <c r="K1629" s="61"/>
      <c r="L1629" s="61"/>
      <c r="M1629" s="62"/>
      <c r="N1629" s="64"/>
      <c r="O1629" s="62"/>
    </row>
    <row r="1630" spans="1:15" s="48" customFormat="1" ht="15" hidden="1" x14ac:dyDescent="0.25">
      <c r="A1630" s="46" t="s">
        <v>2652</v>
      </c>
      <c r="B1630" s="47">
        <v>28</v>
      </c>
      <c r="C1630" s="48" t="s">
        <v>5179</v>
      </c>
      <c r="D1630" s="46" t="s">
        <v>2653</v>
      </c>
      <c r="E1630" s="49">
        <v>97166.463918417692</v>
      </c>
      <c r="F1630" s="50">
        <v>0.27128004083931317</v>
      </c>
      <c r="G1630" s="51">
        <v>0.28503311930757924</v>
      </c>
      <c r="H1630" s="52"/>
      <c r="I1630" s="61"/>
      <c r="J1630" s="61"/>
      <c r="K1630" s="61"/>
      <c r="L1630" s="61"/>
      <c r="M1630" s="62"/>
      <c r="N1630" s="64"/>
      <c r="O1630" s="62"/>
    </row>
    <row r="1631" spans="1:15" s="48" customFormat="1" ht="15" hidden="1" x14ac:dyDescent="0.25">
      <c r="A1631" s="46" t="s">
        <v>2654</v>
      </c>
      <c r="B1631" s="47">
        <v>1</v>
      </c>
      <c r="C1631" s="48" t="s">
        <v>5180</v>
      </c>
      <c r="D1631" s="46" t="s">
        <v>2655</v>
      </c>
      <c r="E1631" s="49">
        <v>112.48861616721842</v>
      </c>
      <c r="F1631" s="50">
        <v>82.031458954769505</v>
      </c>
      <c r="G1631" s="51">
        <v>15.545995078963946</v>
      </c>
      <c r="H1631" s="52"/>
      <c r="I1631" s="61"/>
      <c r="J1631" s="61"/>
      <c r="K1631" s="61"/>
      <c r="L1631" s="61"/>
      <c r="M1631" s="62"/>
      <c r="N1631" s="64"/>
      <c r="O1631" s="62"/>
    </row>
    <row r="1632" spans="1:15" s="48" customFormat="1" ht="15" hidden="1" x14ac:dyDescent="0.25">
      <c r="A1632" s="46" t="s">
        <v>3375</v>
      </c>
      <c r="B1632" s="47">
        <v>28</v>
      </c>
      <c r="C1632" s="48" t="s">
        <v>5181</v>
      </c>
      <c r="D1632" s="46" t="s">
        <v>3534</v>
      </c>
      <c r="E1632" s="49">
        <v>112651.75900104642</v>
      </c>
      <c r="F1632" s="50">
        <v>0.39228199001836722</v>
      </c>
      <c r="G1632" s="51">
        <v>0.35286138576016363</v>
      </c>
      <c r="H1632" s="52"/>
      <c r="I1632" s="61"/>
      <c r="J1632" s="61"/>
      <c r="K1632" s="61"/>
      <c r="L1632" s="61"/>
      <c r="M1632" s="62"/>
      <c r="N1632" s="64"/>
      <c r="O1632" s="62"/>
    </row>
    <row r="1633" spans="1:15" s="48" customFormat="1" ht="15" hidden="1" x14ac:dyDescent="0.25">
      <c r="A1633" s="46" t="s">
        <v>2656</v>
      </c>
      <c r="B1633" s="47">
        <v>1</v>
      </c>
      <c r="C1633" s="48" t="s">
        <v>5182</v>
      </c>
      <c r="D1633" s="46" t="s">
        <v>2657</v>
      </c>
      <c r="E1633" s="49">
        <v>184.01298345503164</v>
      </c>
      <c r="F1633" s="50">
        <v>108.89999962908625</v>
      </c>
      <c r="G1633" s="51">
        <v>9.8999999662805678</v>
      </c>
      <c r="H1633" s="52"/>
      <c r="I1633" s="61"/>
      <c r="J1633" s="61"/>
      <c r="K1633" s="61"/>
      <c r="L1633" s="61"/>
      <c r="M1633" s="62"/>
      <c r="N1633" s="64"/>
      <c r="O1633" s="62"/>
    </row>
    <row r="1634" spans="1:15" s="48" customFormat="1" ht="15" hidden="1" x14ac:dyDescent="0.25">
      <c r="A1634" s="46" t="s">
        <v>3376</v>
      </c>
      <c r="B1634" s="47">
        <v>1</v>
      </c>
      <c r="C1634" s="48" t="s">
        <v>5183</v>
      </c>
      <c r="D1634" s="46" t="s">
        <v>3535</v>
      </c>
      <c r="E1634" s="49">
        <v>16712.725839234889</v>
      </c>
      <c r="F1634" s="50">
        <v>12.795627078257036</v>
      </c>
      <c r="G1634" s="51">
        <v>10.329385151713893</v>
      </c>
      <c r="H1634" s="52"/>
      <c r="I1634" s="61"/>
      <c r="J1634" s="61"/>
      <c r="K1634" s="61"/>
      <c r="L1634" s="61"/>
      <c r="M1634" s="62"/>
      <c r="N1634" s="64"/>
      <c r="O1634" s="62"/>
    </row>
    <row r="1635" spans="1:15" s="48" customFormat="1" ht="15" hidden="1" x14ac:dyDescent="0.25">
      <c r="A1635" s="46" t="s">
        <v>3377</v>
      </c>
      <c r="B1635" s="47">
        <v>1</v>
      </c>
      <c r="C1635" s="48" t="s">
        <v>5184</v>
      </c>
      <c r="D1635" s="46" t="s">
        <v>3536</v>
      </c>
      <c r="E1635" s="49">
        <v>166.01488275872543</v>
      </c>
      <c r="F1635" s="50">
        <v>103.86364832759999</v>
      </c>
      <c r="G1635" s="51">
        <v>9.4421498479636341</v>
      </c>
      <c r="H1635" s="52"/>
      <c r="I1635" s="61"/>
      <c r="J1635" s="61"/>
      <c r="K1635" s="61"/>
      <c r="L1635" s="61"/>
      <c r="M1635" s="62"/>
      <c r="N1635" s="64"/>
      <c r="O1635" s="62"/>
    </row>
    <row r="1636" spans="1:15" s="48" customFormat="1" ht="15" hidden="1" x14ac:dyDescent="0.25">
      <c r="A1636" s="46" t="s">
        <v>2658</v>
      </c>
      <c r="B1636" s="47">
        <v>1</v>
      </c>
      <c r="C1636" s="48" t="s">
        <v>5185</v>
      </c>
      <c r="D1636" s="46" t="s">
        <v>2659</v>
      </c>
      <c r="E1636" s="49">
        <v>23290.547389045358</v>
      </c>
      <c r="F1636" s="50">
        <v>0.54856351319631569</v>
      </c>
      <c r="G1636" s="51">
        <v>0.23628242398929281</v>
      </c>
      <c r="H1636" s="52"/>
      <c r="I1636" s="61"/>
      <c r="J1636" s="61"/>
      <c r="K1636" s="61"/>
      <c r="L1636" s="61"/>
      <c r="M1636" s="62"/>
      <c r="N1636" s="64"/>
      <c r="O1636" s="62"/>
    </row>
    <row r="1637" spans="1:15" s="48" customFormat="1" ht="15" hidden="1" x14ac:dyDescent="0.25">
      <c r="A1637" s="46" t="s">
        <v>2660</v>
      </c>
      <c r="B1637" s="47">
        <v>56</v>
      </c>
      <c r="C1637" s="48" t="s">
        <v>5186</v>
      </c>
      <c r="D1637" s="46" t="s">
        <v>2661</v>
      </c>
      <c r="E1637" s="49">
        <v>87126.139832049608</v>
      </c>
      <c r="F1637" s="50">
        <v>0.94779000147581083</v>
      </c>
      <c r="G1637" s="51">
        <v>0.14804131177462618</v>
      </c>
      <c r="H1637" s="52"/>
      <c r="I1637" s="61"/>
      <c r="J1637" s="61"/>
      <c r="K1637" s="61"/>
      <c r="L1637" s="61"/>
      <c r="M1637" s="62"/>
      <c r="N1637" s="64"/>
      <c r="O1637" s="62"/>
    </row>
    <row r="1638" spans="1:15" s="48" customFormat="1" ht="15" hidden="1" x14ac:dyDescent="0.25">
      <c r="A1638" s="46" t="s">
        <v>604</v>
      </c>
      <c r="B1638" s="47">
        <v>10</v>
      </c>
      <c r="C1638" s="48" t="s">
        <v>5187</v>
      </c>
      <c r="D1638" s="46" t="s">
        <v>605</v>
      </c>
      <c r="E1638" s="49">
        <v>10262.706286278553</v>
      </c>
      <c r="F1638" s="50">
        <v>86.866639561919058</v>
      </c>
      <c r="G1638" s="51">
        <v>3.1484834556866201</v>
      </c>
      <c r="H1638" s="52"/>
      <c r="I1638" s="61"/>
      <c r="J1638" s="61"/>
      <c r="K1638" s="61"/>
      <c r="L1638" s="61"/>
      <c r="M1638" s="62"/>
      <c r="N1638" s="64"/>
      <c r="O1638" s="62"/>
    </row>
    <row r="1639" spans="1:15" s="48" customFormat="1" ht="15" hidden="1" x14ac:dyDescent="0.25">
      <c r="A1639" s="46" t="s">
        <v>3378</v>
      </c>
      <c r="B1639" s="47">
        <v>20</v>
      </c>
      <c r="C1639" s="48" t="s">
        <v>5188</v>
      </c>
      <c r="D1639" s="46" t="s">
        <v>3537</v>
      </c>
      <c r="E1639" s="49">
        <v>39182.402105145156</v>
      </c>
      <c r="F1639" s="50">
        <v>3.6797022733087452</v>
      </c>
      <c r="G1639" s="51">
        <v>1.7730031677757543</v>
      </c>
      <c r="H1639" s="52"/>
      <c r="I1639" s="61"/>
      <c r="J1639" s="61"/>
      <c r="K1639" s="61"/>
      <c r="L1639" s="61"/>
      <c r="M1639" s="62"/>
      <c r="N1639" s="64"/>
      <c r="O1639" s="62"/>
    </row>
    <row r="1640" spans="1:15" s="48" customFormat="1" ht="15" hidden="1" x14ac:dyDescent="0.25">
      <c r="A1640" s="46" t="s">
        <v>606</v>
      </c>
      <c r="B1640" s="47">
        <v>10</v>
      </c>
      <c r="C1640" s="48" t="s">
        <v>5189</v>
      </c>
      <c r="D1640" s="46" t="s">
        <v>607</v>
      </c>
      <c r="E1640" s="49">
        <v>147.03172621838166</v>
      </c>
      <c r="F1640" s="50">
        <v>3.1601138880046138</v>
      </c>
      <c r="G1640" s="51">
        <v>0.22086763827408057</v>
      </c>
      <c r="H1640" s="52"/>
      <c r="I1640" s="61"/>
      <c r="J1640" s="61"/>
      <c r="K1640" s="61"/>
      <c r="L1640" s="61"/>
      <c r="M1640" s="62"/>
      <c r="N1640" s="64"/>
      <c r="O1640" s="62"/>
    </row>
    <row r="1641" spans="1:15" s="48" customFormat="1" ht="15" hidden="1" x14ac:dyDescent="0.25">
      <c r="A1641" s="46" t="s">
        <v>608</v>
      </c>
      <c r="B1641" s="47">
        <v>20</v>
      </c>
      <c r="C1641" s="48" t="s">
        <v>5190</v>
      </c>
      <c r="D1641" s="46" t="s">
        <v>2662</v>
      </c>
      <c r="E1641" s="49">
        <v>1207909.6081650257</v>
      </c>
      <c r="F1641" s="50">
        <v>0.95040825467393597</v>
      </c>
      <c r="G1641" s="51">
        <v>0.65392843650627186</v>
      </c>
      <c r="H1641" s="52"/>
      <c r="I1641" s="61"/>
      <c r="J1641" s="61"/>
      <c r="K1641" s="61"/>
      <c r="L1641" s="61"/>
      <c r="M1641" s="62"/>
      <c r="N1641" s="64"/>
      <c r="O1641" s="62"/>
    </row>
    <row r="1642" spans="1:15" s="48" customFormat="1" ht="15" hidden="1" x14ac:dyDescent="0.25">
      <c r="A1642" s="46" t="s">
        <v>608</v>
      </c>
      <c r="B1642" s="47">
        <v>50</v>
      </c>
      <c r="C1642" s="48" t="s">
        <v>5191</v>
      </c>
      <c r="D1642" s="46" t="s">
        <v>609</v>
      </c>
      <c r="E1642" s="49">
        <v>614913.38819350302</v>
      </c>
      <c r="F1642" s="50">
        <v>2.3471528630074627</v>
      </c>
      <c r="G1642" s="51">
        <v>3.633748312638968E-2</v>
      </c>
      <c r="H1642" s="52"/>
      <c r="I1642" s="61"/>
      <c r="J1642" s="61"/>
      <c r="K1642" s="61"/>
      <c r="L1642" s="61"/>
      <c r="M1642" s="62"/>
      <c r="N1642" s="64"/>
      <c r="O1642" s="62"/>
    </row>
    <row r="1643" spans="1:15" s="48" customFormat="1" ht="15" hidden="1" x14ac:dyDescent="0.25">
      <c r="A1643" s="46" t="s">
        <v>608</v>
      </c>
      <c r="B1643" s="47">
        <v>100</v>
      </c>
      <c r="C1643" s="48" t="s">
        <v>5192</v>
      </c>
      <c r="D1643" s="46" t="s">
        <v>610</v>
      </c>
      <c r="E1643" s="49">
        <v>182090.09647724032</v>
      </c>
      <c r="F1643" s="50">
        <v>4.3285561007900091</v>
      </c>
      <c r="G1643" s="51">
        <v>0.14657827877620816</v>
      </c>
      <c r="H1643" s="52"/>
      <c r="I1643" s="61"/>
      <c r="J1643" s="61"/>
      <c r="K1643" s="61"/>
      <c r="L1643" s="61"/>
      <c r="M1643" s="62"/>
      <c r="N1643" s="64"/>
      <c r="O1643" s="62"/>
    </row>
    <row r="1644" spans="1:15" s="48" customFormat="1" ht="15" hidden="1" x14ac:dyDescent="0.25">
      <c r="A1644" s="46" t="s">
        <v>2663</v>
      </c>
      <c r="B1644" s="47">
        <v>20</v>
      </c>
      <c r="C1644" s="48" t="s">
        <v>5193</v>
      </c>
      <c r="D1644" s="46" t="s">
        <v>2664</v>
      </c>
      <c r="E1644" s="49">
        <v>130019.14988978207</v>
      </c>
      <c r="F1644" s="50">
        <v>1.7049781335127876</v>
      </c>
      <c r="G1644" s="51">
        <v>0.53630664843642717</v>
      </c>
      <c r="H1644" s="52"/>
      <c r="I1644" s="61"/>
      <c r="J1644" s="61"/>
      <c r="K1644" s="61"/>
      <c r="L1644" s="61"/>
      <c r="M1644" s="62"/>
      <c r="N1644" s="64"/>
      <c r="O1644" s="62"/>
    </row>
    <row r="1645" spans="1:15" s="48" customFormat="1" ht="15" hidden="1" x14ac:dyDescent="0.25">
      <c r="A1645" s="46" t="s">
        <v>3217</v>
      </c>
      <c r="B1645" s="47">
        <v>10</v>
      </c>
      <c r="C1645" s="48" t="s">
        <v>5194</v>
      </c>
      <c r="D1645" s="46" t="s">
        <v>3218</v>
      </c>
      <c r="E1645" s="49">
        <v>113.02835937496275</v>
      </c>
      <c r="F1645" s="50">
        <v>2.5025484892834511</v>
      </c>
      <c r="G1645" s="51">
        <v>0.22750440811667738</v>
      </c>
      <c r="H1645" s="52"/>
      <c r="I1645" s="61"/>
      <c r="J1645" s="61"/>
      <c r="K1645" s="61"/>
      <c r="L1645" s="61"/>
      <c r="M1645" s="62"/>
      <c r="N1645" s="64"/>
      <c r="O1645" s="62"/>
    </row>
    <row r="1646" spans="1:15" s="48" customFormat="1" ht="15" hidden="1" x14ac:dyDescent="0.25">
      <c r="A1646" s="46" t="s">
        <v>611</v>
      </c>
      <c r="B1646" s="47">
        <v>25</v>
      </c>
      <c r="C1646" s="48" t="s">
        <v>5195</v>
      </c>
      <c r="D1646" s="46" t="s">
        <v>612</v>
      </c>
      <c r="E1646" s="49">
        <v>191.03107090544654</v>
      </c>
      <c r="F1646" s="50">
        <v>69.668464595413354</v>
      </c>
      <c r="G1646" s="51">
        <v>0.91202464439327791</v>
      </c>
      <c r="H1646" s="52"/>
      <c r="I1646" s="61"/>
      <c r="J1646" s="61"/>
      <c r="K1646" s="61"/>
      <c r="L1646" s="61"/>
      <c r="M1646" s="62"/>
      <c r="N1646" s="64"/>
      <c r="O1646" s="62"/>
    </row>
    <row r="1647" spans="1:15" s="48" customFormat="1" ht="15" hidden="1" x14ac:dyDescent="0.25">
      <c r="A1647" s="46" t="s">
        <v>613</v>
      </c>
      <c r="B1647" s="47">
        <v>10</v>
      </c>
      <c r="C1647" s="48" t="s">
        <v>5196</v>
      </c>
      <c r="D1647" s="46" t="s">
        <v>614</v>
      </c>
      <c r="E1647" s="49">
        <v>128.00567187496927</v>
      </c>
      <c r="F1647" s="50">
        <v>0.6891171204207327</v>
      </c>
      <c r="G1647" s="51">
        <v>0.7555637220306598</v>
      </c>
      <c r="H1647" s="52"/>
      <c r="I1647" s="61"/>
      <c r="J1647" s="61"/>
      <c r="K1647" s="61"/>
      <c r="L1647" s="61"/>
      <c r="M1647" s="62"/>
      <c r="N1647" s="64"/>
      <c r="O1647" s="62"/>
    </row>
    <row r="1648" spans="1:15" s="48" customFormat="1" ht="15" hidden="1" x14ac:dyDescent="0.25">
      <c r="A1648" s="46" t="s">
        <v>2665</v>
      </c>
      <c r="B1648" s="47">
        <v>20</v>
      </c>
      <c r="C1648" s="48" t="s">
        <v>5197</v>
      </c>
      <c r="D1648" s="46" t="s">
        <v>2666</v>
      </c>
      <c r="E1648" s="49">
        <v>297027.53642642498</v>
      </c>
      <c r="F1648" s="50">
        <v>0.97574035487376476</v>
      </c>
      <c r="G1648" s="51">
        <v>0.89403591599137444</v>
      </c>
      <c r="H1648" s="52"/>
      <c r="I1648" s="61"/>
      <c r="J1648" s="61"/>
      <c r="K1648" s="61"/>
      <c r="L1648" s="61"/>
      <c r="M1648" s="62"/>
      <c r="N1648" s="64"/>
      <c r="O1648" s="62"/>
    </row>
    <row r="1649" spans="1:15" s="48" customFormat="1" ht="15" hidden="1" x14ac:dyDescent="0.25">
      <c r="A1649" s="46" t="s">
        <v>2665</v>
      </c>
      <c r="B1649" s="47">
        <v>50</v>
      </c>
      <c r="C1649" s="48" t="s">
        <v>5198</v>
      </c>
      <c r="D1649" s="46" t="s">
        <v>2667</v>
      </c>
      <c r="E1649" s="49">
        <v>28005.153729280049</v>
      </c>
      <c r="F1649" s="50">
        <v>5.5624272269975741</v>
      </c>
      <c r="G1649" s="51">
        <v>3.0791415274112506</v>
      </c>
      <c r="H1649" s="52"/>
      <c r="I1649" s="61"/>
      <c r="J1649" s="61"/>
      <c r="K1649" s="61"/>
      <c r="L1649" s="61"/>
      <c r="M1649" s="62"/>
      <c r="N1649" s="64"/>
      <c r="O1649" s="62"/>
    </row>
    <row r="1650" spans="1:15" s="48" customFormat="1" ht="15" hidden="1" x14ac:dyDescent="0.25">
      <c r="A1650" s="46" t="s">
        <v>2668</v>
      </c>
      <c r="B1650" s="47">
        <v>1</v>
      </c>
      <c r="C1650" s="48" t="s">
        <v>5199</v>
      </c>
      <c r="D1650" s="46" t="s">
        <v>2669</v>
      </c>
      <c r="E1650" s="49">
        <v>80.006784615339711</v>
      </c>
      <c r="F1650" s="50">
        <v>15.151118818585619</v>
      </c>
      <c r="G1650" s="51">
        <v>0.63706515696434807</v>
      </c>
      <c r="H1650" s="52"/>
      <c r="I1650" s="61"/>
      <c r="J1650" s="61"/>
      <c r="K1650" s="61"/>
      <c r="L1650" s="61"/>
      <c r="M1650" s="62"/>
      <c r="N1650" s="64"/>
      <c r="O1650" s="62"/>
    </row>
    <row r="1651" spans="1:15" s="48" customFormat="1" ht="15" hidden="1" x14ac:dyDescent="0.25">
      <c r="A1651" s="46" t="s">
        <v>615</v>
      </c>
      <c r="B1651" s="47">
        <v>10</v>
      </c>
      <c r="C1651" s="48" t="s">
        <v>5200</v>
      </c>
      <c r="D1651" s="46" t="s">
        <v>616</v>
      </c>
      <c r="E1651" s="49">
        <v>15229.351321641356</v>
      </c>
      <c r="F1651" s="50">
        <v>16.76504483399642</v>
      </c>
      <c r="G1651" s="51">
        <v>10.321349335954922</v>
      </c>
      <c r="H1651" s="52"/>
      <c r="I1651" s="61"/>
      <c r="J1651" s="61"/>
      <c r="K1651" s="61"/>
      <c r="L1651" s="61"/>
      <c r="M1651" s="62"/>
      <c r="N1651" s="64"/>
      <c r="O1651" s="62"/>
    </row>
    <row r="1652" spans="1:15" s="48" customFormat="1" ht="15" hidden="1" x14ac:dyDescent="0.25">
      <c r="A1652" s="46" t="s">
        <v>617</v>
      </c>
      <c r="B1652" s="47">
        <v>10</v>
      </c>
      <c r="C1652" s="48" t="s">
        <v>5201</v>
      </c>
      <c r="D1652" s="46" t="s">
        <v>618</v>
      </c>
      <c r="E1652" s="49">
        <v>163.02318408479914</v>
      </c>
      <c r="F1652" s="50">
        <v>31.668703006773079</v>
      </c>
      <c r="G1652" s="51">
        <v>0.63900961077372076</v>
      </c>
      <c r="H1652" s="52"/>
      <c r="I1652" s="61"/>
      <c r="J1652" s="61"/>
      <c r="K1652" s="61"/>
      <c r="L1652" s="61"/>
      <c r="M1652" s="62"/>
      <c r="N1652" s="64"/>
      <c r="O1652" s="62"/>
    </row>
    <row r="1653" spans="1:15" s="48" customFormat="1" ht="15" hidden="1" x14ac:dyDescent="0.25">
      <c r="A1653" s="46" t="s">
        <v>2670</v>
      </c>
      <c r="B1653" s="47">
        <v>10</v>
      </c>
      <c r="C1653" s="48" t="s">
        <v>5202</v>
      </c>
      <c r="D1653" s="46" t="s">
        <v>2671</v>
      </c>
      <c r="E1653" s="49">
        <v>1906.6235139551573</v>
      </c>
      <c r="F1653" s="50">
        <v>27.395250933230901</v>
      </c>
      <c r="G1653" s="51">
        <v>12.570038254819366</v>
      </c>
      <c r="H1653" s="52"/>
      <c r="I1653" s="61"/>
      <c r="J1653" s="61"/>
      <c r="K1653" s="61"/>
      <c r="L1653" s="61"/>
      <c r="M1653" s="62"/>
      <c r="N1653" s="64"/>
      <c r="O1653" s="62"/>
    </row>
    <row r="1654" spans="1:15" s="48" customFormat="1" ht="15" hidden="1" x14ac:dyDescent="0.25">
      <c r="A1654" s="46" t="s">
        <v>2672</v>
      </c>
      <c r="B1654" s="47">
        <v>12</v>
      </c>
      <c r="C1654" s="48" t="s">
        <v>5203</v>
      </c>
      <c r="D1654" s="46" t="s">
        <v>2673</v>
      </c>
      <c r="E1654" s="49">
        <v>39019.38912717253</v>
      </c>
      <c r="F1654" s="50">
        <v>4.3101755578967182</v>
      </c>
      <c r="G1654" s="51">
        <v>0.24129696282585011</v>
      </c>
      <c r="H1654" s="52"/>
      <c r="I1654" s="61"/>
      <c r="J1654" s="61"/>
      <c r="K1654" s="61"/>
      <c r="L1654" s="61"/>
      <c r="M1654" s="62"/>
      <c r="N1654" s="64"/>
      <c r="O1654" s="62"/>
    </row>
    <row r="1655" spans="1:15" s="48" customFormat="1" ht="15" hidden="1" x14ac:dyDescent="0.25">
      <c r="A1655" s="46" t="s">
        <v>2674</v>
      </c>
      <c r="B1655" s="47">
        <v>30</v>
      </c>
      <c r="C1655" s="48" t="s">
        <v>5204</v>
      </c>
      <c r="D1655" s="46" t="s">
        <v>2675</v>
      </c>
      <c r="E1655" s="49">
        <v>90.022941553848796</v>
      </c>
      <c r="F1655" s="50">
        <v>29.099086908119407</v>
      </c>
      <c r="G1655" s="51">
        <v>0.61685045190411214</v>
      </c>
      <c r="H1655" s="52"/>
      <c r="I1655" s="61"/>
      <c r="J1655" s="61"/>
      <c r="K1655" s="61"/>
      <c r="L1655" s="61"/>
      <c r="M1655" s="62"/>
      <c r="N1655" s="64"/>
      <c r="O1655" s="62"/>
    </row>
    <row r="1656" spans="1:15" s="48" customFormat="1" ht="15" hidden="1" x14ac:dyDescent="0.25">
      <c r="A1656" s="46" t="s">
        <v>2674</v>
      </c>
      <c r="B1656" s="47">
        <v>120</v>
      </c>
      <c r="C1656" s="48" t="s">
        <v>5205</v>
      </c>
      <c r="D1656" s="46" t="s">
        <v>2676</v>
      </c>
      <c r="E1656" s="49">
        <v>666.07344680005917</v>
      </c>
      <c r="F1656" s="50">
        <v>86.027328480488691</v>
      </c>
      <c r="G1656" s="51">
        <v>7.6332707577047865</v>
      </c>
      <c r="H1656" s="52"/>
      <c r="I1656" s="61"/>
      <c r="J1656" s="61"/>
      <c r="K1656" s="61"/>
      <c r="L1656" s="61"/>
      <c r="M1656" s="62"/>
      <c r="N1656" s="64"/>
      <c r="O1656" s="62"/>
    </row>
    <row r="1657" spans="1:15" s="48" customFormat="1" ht="15" hidden="1" x14ac:dyDescent="0.25">
      <c r="A1657" s="46" t="s">
        <v>2677</v>
      </c>
      <c r="B1657" s="47">
        <v>60</v>
      </c>
      <c r="C1657" s="48" t="s">
        <v>5206</v>
      </c>
      <c r="D1657" s="46" t="s">
        <v>2678</v>
      </c>
      <c r="E1657" s="49">
        <v>797.90161508752499</v>
      </c>
      <c r="F1657" s="50">
        <v>83.799787010915409</v>
      </c>
      <c r="G1657" s="51">
        <v>11.321244447127683</v>
      </c>
      <c r="H1657" s="52"/>
      <c r="I1657" s="61"/>
      <c r="J1657" s="61"/>
      <c r="K1657" s="61"/>
      <c r="L1657" s="61"/>
      <c r="M1657" s="62"/>
      <c r="N1657" s="64"/>
      <c r="O1657" s="62"/>
    </row>
    <row r="1658" spans="1:15" s="48" customFormat="1" ht="15" hidden="1" x14ac:dyDescent="0.25">
      <c r="A1658" s="46" t="s">
        <v>3219</v>
      </c>
      <c r="B1658" s="47">
        <v>1</v>
      </c>
      <c r="C1658" s="48" t="s">
        <v>5207</v>
      </c>
      <c r="D1658" s="46" t="s">
        <v>3220</v>
      </c>
      <c r="E1658" s="49">
        <v>9594.2567965500057</v>
      </c>
      <c r="F1658" s="50">
        <v>6.3502540104938969</v>
      </c>
      <c r="G1658" s="51">
        <v>1.5286307731422049</v>
      </c>
      <c r="H1658" s="52"/>
      <c r="I1658" s="61"/>
      <c r="J1658" s="61"/>
      <c r="K1658" s="61"/>
      <c r="L1658" s="61"/>
      <c r="M1658" s="62"/>
      <c r="N1658" s="64"/>
      <c r="O1658" s="62"/>
    </row>
    <row r="1659" spans="1:15" s="48" customFormat="1" ht="15" hidden="1" x14ac:dyDescent="0.25">
      <c r="A1659" s="46" t="s">
        <v>619</v>
      </c>
      <c r="B1659" s="47">
        <v>2</v>
      </c>
      <c r="C1659" s="48" t="s">
        <v>5208</v>
      </c>
      <c r="D1659" s="46" t="s">
        <v>620</v>
      </c>
      <c r="E1659" s="49">
        <v>115619.9055891037</v>
      </c>
      <c r="F1659" s="50">
        <v>2.9567985405120254</v>
      </c>
      <c r="G1659" s="51">
        <v>2.9133870086399671</v>
      </c>
      <c r="H1659" s="52"/>
      <c r="I1659" s="61"/>
      <c r="J1659" s="61"/>
      <c r="K1659" s="61"/>
      <c r="L1659" s="61"/>
      <c r="M1659" s="62"/>
      <c r="N1659" s="64"/>
      <c r="O1659" s="62"/>
    </row>
    <row r="1660" spans="1:15" s="48" customFormat="1" ht="15" hidden="1" x14ac:dyDescent="0.25">
      <c r="A1660" s="46" t="s">
        <v>619</v>
      </c>
      <c r="B1660" s="47">
        <v>20</v>
      </c>
      <c r="C1660" s="48" t="s">
        <v>5209</v>
      </c>
      <c r="D1660" s="46" t="s">
        <v>2679</v>
      </c>
      <c r="E1660" s="49">
        <v>3183.5954392692074</v>
      </c>
      <c r="F1660" s="50">
        <v>19.017764460015069</v>
      </c>
      <c r="G1660" s="51">
        <v>6.2750216305110786</v>
      </c>
      <c r="H1660" s="52"/>
      <c r="I1660" s="61"/>
      <c r="J1660" s="61"/>
      <c r="K1660" s="61"/>
      <c r="L1660" s="61"/>
      <c r="M1660" s="62"/>
      <c r="N1660" s="64"/>
      <c r="O1660" s="62"/>
    </row>
    <row r="1661" spans="1:15" s="48" customFormat="1" ht="15" hidden="1" x14ac:dyDescent="0.25">
      <c r="A1661" s="46" t="s">
        <v>2680</v>
      </c>
      <c r="B1661" s="47">
        <v>1</v>
      </c>
      <c r="C1661" s="48" t="s">
        <v>5210</v>
      </c>
      <c r="D1661" s="46" t="s">
        <v>2681</v>
      </c>
      <c r="E1661" s="49">
        <v>22595.32030441612</v>
      </c>
      <c r="F1661" s="50">
        <v>1.2497866292464459</v>
      </c>
      <c r="G1661" s="51">
        <v>0.51510121208965853</v>
      </c>
      <c r="H1661" s="52"/>
      <c r="I1661" s="61"/>
      <c r="J1661" s="61"/>
      <c r="K1661" s="61"/>
      <c r="L1661" s="61"/>
      <c r="M1661" s="62"/>
      <c r="N1661" s="64"/>
      <c r="O1661" s="62"/>
    </row>
    <row r="1662" spans="1:15" s="48" customFormat="1" ht="15" hidden="1" x14ac:dyDescent="0.25">
      <c r="A1662" s="46" t="s">
        <v>621</v>
      </c>
      <c r="B1662" s="47">
        <v>5</v>
      </c>
      <c r="C1662" s="48" t="s">
        <v>5211</v>
      </c>
      <c r="D1662" s="46" t="s">
        <v>622</v>
      </c>
      <c r="E1662" s="49">
        <v>22081.596435405314</v>
      </c>
      <c r="F1662" s="50">
        <v>24.972667275805968</v>
      </c>
      <c r="G1662" s="51">
        <v>0.31575840636222335</v>
      </c>
      <c r="H1662" s="52"/>
      <c r="I1662" s="61"/>
      <c r="J1662" s="61"/>
      <c r="K1662" s="61"/>
      <c r="L1662" s="61"/>
      <c r="M1662" s="62"/>
      <c r="N1662" s="64"/>
      <c r="O1662" s="62"/>
    </row>
    <row r="1663" spans="1:15" s="48" customFormat="1" ht="15" hidden="1" x14ac:dyDescent="0.25">
      <c r="A1663" s="46" t="s">
        <v>2682</v>
      </c>
      <c r="B1663" s="47">
        <v>4</v>
      </c>
      <c r="C1663" s="48" t="s">
        <v>5212</v>
      </c>
      <c r="D1663" s="46" t="s">
        <v>2683</v>
      </c>
      <c r="E1663" s="49">
        <v>6440.0772061492316</v>
      </c>
      <c r="F1663" s="50">
        <v>12.65068329028851</v>
      </c>
      <c r="G1663" s="51">
        <v>0.20498641185230979</v>
      </c>
      <c r="H1663" s="52"/>
      <c r="I1663" s="61"/>
      <c r="J1663" s="61"/>
      <c r="K1663" s="61"/>
      <c r="L1663" s="61"/>
      <c r="M1663" s="62"/>
      <c r="N1663" s="64"/>
      <c r="O1663" s="62"/>
    </row>
    <row r="1664" spans="1:15" s="48" customFormat="1" ht="15" hidden="1" x14ac:dyDescent="0.25">
      <c r="A1664" s="46" t="s">
        <v>623</v>
      </c>
      <c r="B1664" s="47">
        <v>5</v>
      </c>
      <c r="C1664" s="48" t="s">
        <v>5213</v>
      </c>
      <c r="D1664" s="46" t="s">
        <v>624</v>
      </c>
      <c r="E1664" s="49">
        <v>5830.4280918464065</v>
      </c>
      <c r="F1664" s="50">
        <v>18.460481992826438</v>
      </c>
      <c r="G1664" s="51">
        <v>8.2105274420029222</v>
      </c>
      <c r="H1664" s="52"/>
      <c r="I1664" s="61"/>
      <c r="J1664" s="61"/>
      <c r="K1664" s="61"/>
      <c r="L1664" s="61"/>
      <c r="M1664" s="62"/>
      <c r="N1664" s="64"/>
      <c r="O1664" s="62"/>
    </row>
    <row r="1665" spans="1:15" s="48" customFormat="1" ht="15" hidden="1" x14ac:dyDescent="0.25">
      <c r="A1665" s="46" t="s">
        <v>2684</v>
      </c>
      <c r="B1665" s="47">
        <v>28</v>
      </c>
      <c r="C1665" s="48" t="s">
        <v>5214</v>
      </c>
      <c r="D1665" s="46" t="s">
        <v>2685</v>
      </c>
      <c r="E1665" s="49">
        <v>30.022292307578027</v>
      </c>
      <c r="F1665" s="50">
        <v>2.0956627613714565</v>
      </c>
      <c r="G1665" s="51">
        <v>0.68501707471387696</v>
      </c>
      <c r="H1665" s="52"/>
      <c r="I1665" s="61"/>
      <c r="J1665" s="61"/>
      <c r="K1665" s="61"/>
      <c r="L1665" s="61"/>
      <c r="M1665" s="62"/>
      <c r="N1665" s="64"/>
      <c r="O1665" s="62"/>
    </row>
    <row r="1666" spans="1:15" s="48" customFormat="1" ht="15" hidden="1" x14ac:dyDescent="0.25">
      <c r="A1666" s="46" t="s">
        <v>2686</v>
      </c>
      <c r="B1666" s="47">
        <v>28</v>
      </c>
      <c r="C1666" s="48" t="s">
        <v>5215</v>
      </c>
      <c r="D1666" s="46" t="s">
        <v>2687</v>
      </c>
      <c r="E1666" s="49">
        <v>10611.605362381786</v>
      </c>
      <c r="F1666" s="50">
        <v>0.54462349499801066</v>
      </c>
      <c r="G1666" s="51">
        <v>0.14501560166074912</v>
      </c>
      <c r="H1666" s="52"/>
      <c r="I1666" s="61"/>
      <c r="J1666" s="61"/>
      <c r="K1666" s="61"/>
      <c r="L1666" s="61"/>
      <c r="M1666" s="62"/>
      <c r="N1666" s="64"/>
      <c r="O1666" s="62"/>
    </row>
    <row r="1667" spans="1:15" s="48" customFormat="1" ht="15" hidden="1" x14ac:dyDescent="0.25">
      <c r="A1667" s="46" t="s">
        <v>2688</v>
      </c>
      <c r="B1667" s="47">
        <v>28</v>
      </c>
      <c r="C1667" s="48" t="s">
        <v>5216</v>
      </c>
      <c r="D1667" s="46" t="s">
        <v>2689</v>
      </c>
      <c r="E1667" s="49">
        <v>6717.7833952978253</v>
      </c>
      <c r="F1667" s="50">
        <v>0.58277673893747717</v>
      </c>
      <c r="G1667" s="51">
        <v>0.1903555998756172</v>
      </c>
      <c r="H1667" s="52"/>
      <c r="I1667" s="61"/>
      <c r="J1667" s="61"/>
      <c r="K1667" s="61"/>
      <c r="L1667" s="61"/>
      <c r="M1667" s="62"/>
      <c r="N1667" s="64"/>
      <c r="O1667" s="62"/>
    </row>
    <row r="1668" spans="1:15" s="48" customFormat="1" ht="15" hidden="1" x14ac:dyDescent="0.25">
      <c r="A1668" s="46" t="s">
        <v>2690</v>
      </c>
      <c r="B1668" s="47">
        <v>28</v>
      </c>
      <c r="C1668" s="48" t="s">
        <v>5217</v>
      </c>
      <c r="D1668" s="46" t="s">
        <v>2691</v>
      </c>
      <c r="E1668" s="49">
        <v>30360.344183728099</v>
      </c>
      <c r="F1668" s="50">
        <v>1.1346812800120831</v>
      </c>
      <c r="G1668" s="51">
        <v>0.33649178498558147</v>
      </c>
      <c r="H1668" s="52"/>
      <c r="I1668" s="61"/>
      <c r="J1668" s="61"/>
      <c r="K1668" s="61"/>
      <c r="L1668" s="61"/>
      <c r="M1668" s="62"/>
      <c r="N1668" s="64"/>
      <c r="O1668" s="62"/>
    </row>
    <row r="1669" spans="1:15" s="48" customFormat="1" ht="15" hidden="1" x14ac:dyDescent="0.25">
      <c r="A1669" s="46" t="s">
        <v>2692</v>
      </c>
      <c r="B1669" s="47">
        <v>28</v>
      </c>
      <c r="C1669" s="48" t="s">
        <v>5218</v>
      </c>
      <c r="D1669" s="46" t="s">
        <v>2693</v>
      </c>
      <c r="E1669" s="49">
        <v>117243.61623951793</v>
      </c>
      <c r="F1669" s="50">
        <v>0.65651654451490582</v>
      </c>
      <c r="G1669" s="51">
        <v>0.1464715329086394</v>
      </c>
      <c r="H1669" s="52"/>
      <c r="I1669" s="61"/>
      <c r="J1669" s="61"/>
      <c r="K1669" s="61"/>
      <c r="L1669" s="61"/>
      <c r="M1669" s="62"/>
      <c r="N1669" s="64"/>
      <c r="O1669" s="62"/>
    </row>
    <row r="1670" spans="1:15" s="48" customFormat="1" ht="15" hidden="1" x14ac:dyDescent="0.25">
      <c r="A1670" s="46" t="s">
        <v>2694</v>
      </c>
      <c r="B1670" s="47">
        <v>28</v>
      </c>
      <c r="C1670" s="48" t="s">
        <v>5219</v>
      </c>
      <c r="D1670" s="46" t="s">
        <v>2695</v>
      </c>
      <c r="E1670" s="49">
        <v>13244.486762108281</v>
      </c>
      <c r="F1670" s="50">
        <v>1.4282502780038906</v>
      </c>
      <c r="G1670" s="51">
        <v>0.67767306984367026</v>
      </c>
      <c r="H1670" s="52"/>
      <c r="I1670" s="61"/>
      <c r="J1670" s="61"/>
      <c r="K1670" s="61"/>
      <c r="L1670" s="61"/>
      <c r="M1670" s="62"/>
      <c r="N1670" s="64"/>
      <c r="O1670" s="62"/>
    </row>
    <row r="1671" spans="1:15" s="48" customFormat="1" ht="15" hidden="1" x14ac:dyDescent="0.25">
      <c r="A1671" s="46" t="s">
        <v>625</v>
      </c>
      <c r="B1671" s="47">
        <v>1</v>
      </c>
      <c r="C1671" s="48" t="s">
        <v>5220</v>
      </c>
      <c r="D1671" s="46" t="s">
        <v>626</v>
      </c>
      <c r="E1671" s="49">
        <v>364.4970801314339</v>
      </c>
      <c r="F1671" s="50">
        <v>107.95023155140687</v>
      </c>
      <c r="G1671" s="51">
        <v>6.6488992783475025</v>
      </c>
      <c r="H1671" s="52"/>
      <c r="I1671" s="61"/>
      <c r="J1671" s="61"/>
      <c r="K1671" s="61"/>
      <c r="L1671" s="61"/>
      <c r="M1671" s="62"/>
      <c r="N1671" s="64"/>
      <c r="O1671" s="62"/>
    </row>
    <row r="1672" spans="1:15" s="48" customFormat="1" ht="15" hidden="1" x14ac:dyDescent="0.25">
      <c r="A1672" s="46" t="s">
        <v>627</v>
      </c>
      <c r="B1672" s="47">
        <v>1</v>
      </c>
      <c r="C1672" s="48" t="s">
        <v>5221</v>
      </c>
      <c r="D1672" s="46" t="s">
        <v>628</v>
      </c>
      <c r="E1672" s="49">
        <v>1488.2433198620565</v>
      </c>
      <c r="F1672" s="50">
        <v>51.846313146664656</v>
      </c>
      <c r="G1672" s="51">
        <v>5.5324896452558896</v>
      </c>
      <c r="H1672" s="52"/>
      <c r="I1672" s="61"/>
      <c r="J1672" s="61"/>
      <c r="K1672" s="61"/>
      <c r="L1672" s="61"/>
      <c r="M1672" s="62"/>
      <c r="N1672" s="64"/>
      <c r="O1672" s="62"/>
    </row>
    <row r="1673" spans="1:15" s="48" customFormat="1" ht="15" hidden="1" x14ac:dyDescent="0.25">
      <c r="A1673" s="46" t="s">
        <v>3379</v>
      </c>
      <c r="B1673" s="47">
        <v>1</v>
      </c>
      <c r="C1673" s="48" t="s">
        <v>5222</v>
      </c>
      <c r="D1673" s="46" t="s">
        <v>3538</v>
      </c>
      <c r="E1673" s="49">
        <v>1115.7323992500314</v>
      </c>
      <c r="F1673" s="50">
        <v>446.22139908696028</v>
      </c>
      <c r="G1673" s="51">
        <v>66.336150831522758</v>
      </c>
      <c r="H1673" s="52"/>
      <c r="I1673" s="61"/>
      <c r="J1673" s="61"/>
      <c r="K1673" s="61"/>
      <c r="L1673" s="61"/>
      <c r="M1673" s="62"/>
      <c r="N1673" s="64"/>
      <c r="O1673" s="62"/>
    </row>
    <row r="1674" spans="1:15" s="48" customFormat="1" ht="15" hidden="1" x14ac:dyDescent="0.25">
      <c r="A1674" s="46" t="s">
        <v>2696</v>
      </c>
      <c r="B1674" s="47">
        <v>28</v>
      </c>
      <c r="C1674" s="48" t="s">
        <v>5223</v>
      </c>
      <c r="D1674" s="46" t="s">
        <v>2697</v>
      </c>
      <c r="E1674" s="49">
        <v>48.014622786733526</v>
      </c>
      <c r="F1674" s="50">
        <v>46.720916874927987</v>
      </c>
      <c r="G1674" s="51">
        <v>3.3769245085119772</v>
      </c>
      <c r="H1674" s="52"/>
      <c r="I1674" s="61"/>
      <c r="J1674" s="61"/>
      <c r="K1674" s="61"/>
      <c r="L1674" s="61"/>
      <c r="M1674" s="62"/>
      <c r="N1674" s="64"/>
      <c r="O1674" s="62"/>
    </row>
    <row r="1675" spans="1:15" s="48" customFormat="1" ht="15" hidden="1" x14ac:dyDescent="0.25">
      <c r="A1675" s="46" t="s">
        <v>3380</v>
      </c>
      <c r="B1675" s="47">
        <v>56</v>
      </c>
      <c r="C1675" s="48" t="s">
        <v>5224</v>
      </c>
      <c r="D1675" s="46" t="s">
        <v>3539</v>
      </c>
      <c r="E1675" s="49">
        <v>1181.6806753975106</v>
      </c>
      <c r="F1675" s="50">
        <v>171.32973206310123</v>
      </c>
      <c r="G1675" s="51">
        <v>27.373779878749282</v>
      </c>
      <c r="H1675" s="52"/>
      <c r="I1675" s="61"/>
      <c r="J1675" s="61"/>
      <c r="K1675" s="61"/>
      <c r="L1675" s="61"/>
      <c r="M1675" s="62"/>
      <c r="N1675" s="64"/>
      <c r="O1675" s="62"/>
    </row>
    <row r="1676" spans="1:15" s="48" customFormat="1" ht="15" hidden="1" x14ac:dyDescent="0.25">
      <c r="A1676" s="46" t="s">
        <v>2698</v>
      </c>
      <c r="B1676" s="47">
        <v>112</v>
      </c>
      <c r="C1676" s="48" t="s">
        <v>5225</v>
      </c>
      <c r="D1676" s="46" t="s">
        <v>2699</v>
      </c>
      <c r="E1676" s="49">
        <v>45639.525897927582</v>
      </c>
      <c r="F1676" s="50">
        <v>6.53638144198045</v>
      </c>
      <c r="G1676" s="51">
        <v>0.46412502931092969</v>
      </c>
      <c r="H1676" s="52"/>
      <c r="I1676" s="61"/>
      <c r="J1676" s="61"/>
      <c r="K1676" s="61"/>
      <c r="L1676" s="61"/>
      <c r="M1676" s="62"/>
      <c r="N1676" s="64"/>
      <c r="O1676" s="62"/>
    </row>
    <row r="1677" spans="1:15" s="48" customFormat="1" ht="15" hidden="1" x14ac:dyDescent="0.25">
      <c r="A1677" s="46" t="s">
        <v>2700</v>
      </c>
      <c r="B1677" s="47">
        <v>112</v>
      </c>
      <c r="C1677" s="48" t="s">
        <v>5226</v>
      </c>
      <c r="D1677" s="46" t="s">
        <v>2701</v>
      </c>
      <c r="E1677" s="49">
        <v>6752.1800714638084</v>
      </c>
      <c r="F1677" s="50">
        <v>4.8326610449720881</v>
      </c>
      <c r="G1677" s="51">
        <v>0.59636920273265881</v>
      </c>
      <c r="H1677" s="52"/>
      <c r="I1677" s="61"/>
      <c r="J1677" s="61"/>
      <c r="K1677" s="61"/>
      <c r="L1677" s="61"/>
      <c r="M1677" s="62"/>
      <c r="N1677" s="64"/>
      <c r="O1677" s="62"/>
    </row>
    <row r="1678" spans="1:15" s="48" customFormat="1" ht="15" hidden="1" x14ac:dyDescent="0.25">
      <c r="A1678" s="46" t="s">
        <v>2702</v>
      </c>
      <c r="B1678" s="47">
        <v>30</v>
      </c>
      <c r="C1678" s="48" t="s">
        <v>5227</v>
      </c>
      <c r="D1678" s="46" t="s">
        <v>2703</v>
      </c>
      <c r="E1678" s="49">
        <v>2873.8049699524418</v>
      </c>
      <c r="F1678" s="50">
        <v>2.9040380566041368</v>
      </c>
      <c r="G1678" s="51">
        <v>0.77583725647712953</v>
      </c>
      <c r="H1678" s="52"/>
      <c r="I1678" s="61"/>
      <c r="J1678" s="61"/>
      <c r="K1678" s="61"/>
      <c r="L1678" s="61"/>
      <c r="M1678" s="62"/>
      <c r="N1678" s="64"/>
      <c r="O1678" s="62"/>
    </row>
    <row r="1679" spans="1:15" s="48" customFormat="1" ht="15" hidden="1" x14ac:dyDescent="0.25">
      <c r="A1679" s="46" t="s">
        <v>2704</v>
      </c>
      <c r="B1679" s="47">
        <v>1</v>
      </c>
      <c r="C1679" s="48" t="s">
        <v>5228</v>
      </c>
      <c r="D1679" s="46" t="s">
        <v>2705</v>
      </c>
      <c r="E1679" s="49">
        <v>546.52548043476418</v>
      </c>
      <c r="F1679" s="50">
        <v>26.980901582611796</v>
      </c>
      <c r="G1679" s="51">
        <v>2.1380229778623701</v>
      </c>
      <c r="H1679" s="52"/>
      <c r="I1679" s="61"/>
      <c r="J1679" s="61"/>
      <c r="K1679" s="61"/>
      <c r="L1679" s="61"/>
      <c r="M1679" s="62"/>
      <c r="N1679" s="64"/>
      <c r="O1679" s="62"/>
    </row>
    <row r="1680" spans="1:15" s="48" customFormat="1" ht="15" hidden="1" x14ac:dyDescent="0.25">
      <c r="A1680" s="46" t="s">
        <v>2706</v>
      </c>
      <c r="B1680" s="47">
        <v>30</v>
      </c>
      <c r="C1680" s="48" t="s">
        <v>5229</v>
      </c>
      <c r="D1680" s="46" t="s">
        <v>2707</v>
      </c>
      <c r="E1680" s="49">
        <v>1248.624834556249</v>
      </c>
      <c r="F1680" s="50">
        <v>13.428411509978393</v>
      </c>
      <c r="G1680" s="51">
        <v>3.0812808798311666</v>
      </c>
      <c r="H1680" s="52"/>
      <c r="I1680" s="61"/>
      <c r="J1680" s="61"/>
      <c r="K1680" s="61"/>
      <c r="L1680" s="61"/>
      <c r="M1680" s="62"/>
      <c r="N1680" s="64"/>
      <c r="O1680" s="62"/>
    </row>
    <row r="1681" spans="1:15" s="48" customFormat="1" ht="15" hidden="1" x14ac:dyDescent="0.25">
      <c r="A1681" s="46" t="s">
        <v>3221</v>
      </c>
      <c r="B1681" s="47">
        <v>6</v>
      </c>
      <c r="C1681" s="48" t="s">
        <v>5230</v>
      </c>
      <c r="D1681" s="46" t="s">
        <v>3222</v>
      </c>
      <c r="E1681" s="49">
        <v>2204.9812050699256</v>
      </c>
      <c r="F1681" s="50">
        <v>1.9112380143241883</v>
      </c>
      <c r="G1681" s="51">
        <v>3.8415694430229137</v>
      </c>
      <c r="H1681" s="52"/>
      <c r="I1681" s="61"/>
      <c r="J1681" s="61"/>
      <c r="K1681" s="61"/>
      <c r="L1681" s="61"/>
      <c r="M1681" s="62"/>
      <c r="N1681" s="64"/>
      <c r="O1681" s="62"/>
    </row>
    <row r="1682" spans="1:15" s="48" customFormat="1" ht="15" hidden="1" x14ac:dyDescent="0.25">
      <c r="A1682" s="46" t="s">
        <v>2708</v>
      </c>
      <c r="B1682" s="47">
        <v>6</v>
      </c>
      <c r="C1682" s="48" t="s">
        <v>5231</v>
      </c>
      <c r="D1682" s="46" t="s">
        <v>2709</v>
      </c>
      <c r="E1682" s="49">
        <v>20982.050629332662</v>
      </c>
      <c r="F1682" s="50">
        <v>1.4469431818812459</v>
      </c>
      <c r="G1682" s="51">
        <v>4.011819733542791</v>
      </c>
      <c r="H1682" s="52"/>
      <c r="I1682" s="61"/>
      <c r="J1682" s="61"/>
      <c r="K1682" s="61"/>
      <c r="L1682" s="61"/>
      <c r="M1682" s="62"/>
      <c r="N1682" s="64"/>
      <c r="O1682" s="62"/>
    </row>
    <row r="1683" spans="1:15" s="48" customFormat="1" ht="15" hidden="1" x14ac:dyDescent="0.25">
      <c r="A1683" s="46" t="s">
        <v>629</v>
      </c>
      <c r="B1683" s="47">
        <v>2</v>
      </c>
      <c r="C1683" s="48" t="s">
        <v>5232</v>
      </c>
      <c r="D1683" s="46" t="s">
        <v>630</v>
      </c>
      <c r="E1683" s="49">
        <v>819.36631172301713</v>
      </c>
      <c r="F1683" s="50">
        <v>31.83143098128345</v>
      </c>
      <c r="G1683" s="51">
        <v>3.983476915330717</v>
      </c>
      <c r="H1683" s="52"/>
      <c r="I1683" s="61"/>
      <c r="J1683" s="61"/>
      <c r="K1683" s="61"/>
      <c r="L1683" s="61"/>
      <c r="M1683" s="62"/>
      <c r="N1683" s="64"/>
      <c r="O1683" s="62"/>
    </row>
    <row r="1684" spans="1:15" s="48" customFormat="1" ht="15" hidden="1" x14ac:dyDescent="0.25">
      <c r="A1684" s="46" t="s">
        <v>2710</v>
      </c>
      <c r="B1684" s="47">
        <v>10</v>
      </c>
      <c r="C1684" s="48" t="s">
        <v>5233</v>
      </c>
      <c r="D1684" s="46" t="s">
        <v>2711</v>
      </c>
      <c r="E1684" s="49">
        <v>37656.070513300598</v>
      </c>
      <c r="F1684" s="50">
        <v>4.9500443211184617</v>
      </c>
      <c r="G1684" s="51">
        <v>3.0845980497897743</v>
      </c>
      <c r="H1684" s="52"/>
      <c r="I1684" s="61"/>
      <c r="J1684" s="61"/>
      <c r="K1684" s="61"/>
      <c r="L1684" s="61"/>
      <c r="M1684" s="62"/>
      <c r="N1684" s="64"/>
      <c r="O1684" s="62"/>
    </row>
    <row r="1685" spans="1:15" s="48" customFormat="1" ht="15" hidden="1" x14ac:dyDescent="0.25">
      <c r="A1685" s="46" t="s">
        <v>3223</v>
      </c>
      <c r="B1685" s="47">
        <v>4</v>
      </c>
      <c r="C1685" s="48" t="s">
        <v>5234</v>
      </c>
      <c r="D1685" s="46" t="s">
        <v>3224</v>
      </c>
      <c r="E1685" s="49">
        <v>2033.1657217196189</v>
      </c>
      <c r="F1685" s="50">
        <v>6.5187750602003023</v>
      </c>
      <c r="G1685" s="51">
        <v>7.1526320042182476</v>
      </c>
      <c r="H1685" s="52"/>
      <c r="I1685" s="61"/>
      <c r="J1685" s="61"/>
      <c r="K1685" s="61"/>
      <c r="L1685" s="61"/>
      <c r="M1685" s="62"/>
      <c r="N1685" s="64"/>
      <c r="O1685" s="62"/>
    </row>
    <row r="1686" spans="1:15" s="48" customFormat="1" ht="15" hidden="1" x14ac:dyDescent="0.25">
      <c r="A1686" s="46" t="s">
        <v>3225</v>
      </c>
      <c r="B1686" s="47">
        <v>28</v>
      </c>
      <c r="C1686" s="48" t="s">
        <v>5235</v>
      </c>
      <c r="D1686" s="46" t="s">
        <v>3226</v>
      </c>
      <c r="E1686" s="49">
        <v>219.13563245974365</v>
      </c>
      <c r="F1686" s="50">
        <v>35.278262203296279</v>
      </c>
      <c r="G1686" s="51">
        <v>8.2213430179054772</v>
      </c>
      <c r="H1686" s="52"/>
      <c r="I1686" s="61"/>
      <c r="J1686" s="61"/>
      <c r="K1686" s="61"/>
      <c r="L1686" s="61"/>
      <c r="M1686" s="62"/>
      <c r="N1686" s="64"/>
      <c r="O1686" s="62"/>
    </row>
    <row r="1687" spans="1:15" s="48" customFormat="1" ht="15" hidden="1" x14ac:dyDescent="0.25">
      <c r="A1687" s="46" t="s">
        <v>3227</v>
      </c>
      <c r="B1687" s="47">
        <v>4</v>
      </c>
      <c r="C1687" s="48" t="s">
        <v>5236</v>
      </c>
      <c r="D1687" s="46" t="s">
        <v>3228</v>
      </c>
      <c r="E1687" s="49">
        <v>9004.2694624429569</v>
      </c>
      <c r="F1687" s="50">
        <v>3.6644578261041838</v>
      </c>
      <c r="G1687" s="51">
        <v>7.6318617240626407</v>
      </c>
      <c r="H1687" s="52"/>
      <c r="I1687" s="61"/>
      <c r="J1687" s="61"/>
      <c r="K1687" s="61"/>
      <c r="L1687" s="61"/>
      <c r="M1687" s="62"/>
      <c r="N1687" s="64"/>
      <c r="O1687" s="62"/>
    </row>
    <row r="1688" spans="1:15" s="48" customFormat="1" ht="15" hidden="1" x14ac:dyDescent="0.25">
      <c r="A1688" s="46" t="s">
        <v>3227</v>
      </c>
      <c r="B1688" s="47">
        <v>8</v>
      </c>
      <c r="C1688" s="48" t="s">
        <v>5237</v>
      </c>
      <c r="D1688" s="46" t="s">
        <v>3229</v>
      </c>
      <c r="E1688" s="49">
        <v>3891.922718240734</v>
      </c>
      <c r="F1688" s="50">
        <v>4.1679172929036152</v>
      </c>
      <c r="G1688" s="51">
        <v>7.8625484887702557</v>
      </c>
      <c r="H1688" s="52"/>
      <c r="I1688" s="61"/>
      <c r="J1688" s="61"/>
      <c r="K1688" s="61"/>
      <c r="L1688" s="61"/>
      <c r="M1688" s="62"/>
      <c r="N1688" s="64"/>
      <c r="O1688" s="62"/>
    </row>
    <row r="1689" spans="1:15" s="48" customFormat="1" ht="15" hidden="1" x14ac:dyDescent="0.25">
      <c r="A1689" s="46" t="s">
        <v>3227</v>
      </c>
      <c r="B1689" s="47">
        <v>56</v>
      </c>
      <c r="C1689" s="48" t="s">
        <v>5238</v>
      </c>
      <c r="D1689" s="46" t="s">
        <v>3230</v>
      </c>
      <c r="E1689" s="49">
        <v>2880.9843882739369</v>
      </c>
      <c r="F1689" s="50">
        <v>201.32354460535521</v>
      </c>
      <c r="G1689" s="51">
        <v>131.3205802929501</v>
      </c>
      <c r="H1689" s="52"/>
      <c r="I1689" s="61"/>
      <c r="J1689" s="61"/>
      <c r="K1689" s="61"/>
      <c r="L1689" s="61"/>
      <c r="M1689" s="62"/>
      <c r="N1689" s="64"/>
      <c r="O1689" s="62"/>
    </row>
    <row r="1690" spans="1:15" s="48" customFormat="1" ht="15" hidden="1" x14ac:dyDescent="0.25">
      <c r="A1690" s="46" t="s">
        <v>3231</v>
      </c>
      <c r="B1690" s="47">
        <v>28</v>
      </c>
      <c r="C1690" s="48" t="s">
        <v>5239</v>
      </c>
      <c r="D1690" s="46" t="s">
        <v>3232</v>
      </c>
      <c r="E1690" s="49">
        <v>1874.2214244476054</v>
      </c>
      <c r="F1690" s="50">
        <v>22.65630589113302</v>
      </c>
      <c r="G1690" s="51">
        <v>14.59378538017824</v>
      </c>
      <c r="H1690" s="52"/>
      <c r="I1690" s="61"/>
      <c r="J1690" s="61"/>
      <c r="K1690" s="61"/>
      <c r="L1690" s="61"/>
      <c r="M1690" s="62"/>
      <c r="N1690" s="64"/>
      <c r="O1690" s="62"/>
    </row>
    <row r="1691" spans="1:15" s="48" customFormat="1" ht="15" hidden="1" x14ac:dyDescent="0.25">
      <c r="A1691" s="46" t="s">
        <v>2712</v>
      </c>
      <c r="B1691" s="47">
        <v>30</v>
      </c>
      <c r="C1691" s="48" t="s">
        <v>5240</v>
      </c>
      <c r="D1691" s="46" t="s">
        <v>2713</v>
      </c>
      <c r="E1691" s="49">
        <v>1666.3260114579462</v>
      </c>
      <c r="F1691" s="50">
        <v>7.5117642729757614</v>
      </c>
      <c r="G1691" s="51">
        <v>1.9410860121474762</v>
      </c>
      <c r="H1691" s="52"/>
      <c r="I1691" s="61"/>
      <c r="J1691" s="61"/>
      <c r="K1691" s="61"/>
      <c r="L1691" s="61"/>
      <c r="M1691" s="62"/>
      <c r="N1691" s="64"/>
      <c r="O1691" s="62"/>
    </row>
    <row r="1692" spans="1:15" s="48" customFormat="1" ht="15" hidden="1" x14ac:dyDescent="0.25">
      <c r="A1692" s="46" t="s">
        <v>2714</v>
      </c>
      <c r="B1692" s="47">
        <v>1</v>
      </c>
      <c r="C1692" s="48" t="s">
        <v>5241</v>
      </c>
      <c r="D1692" s="46" t="s">
        <v>2715</v>
      </c>
      <c r="E1692" s="49">
        <v>225.69210804527393</v>
      </c>
      <c r="F1692" s="50">
        <v>30.775338403089751</v>
      </c>
      <c r="G1692" s="51">
        <v>1.9810164219700892</v>
      </c>
      <c r="H1692" s="52"/>
      <c r="I1692" s="61"/>
      <c r="J1692" s="61"/>
      <c r="K1692" s="61"/>
      <c r="L1692" s="61"/>
      <c r="M1692" s="62"/>
      <c r="N1692" s="64"/>
      <c r="O1692" s="62"/>
    </row>
    <row r="1693" spans="1:15" s="48" customFormat="1" ht="15" hidden="1" x14ac:dyDescent="0.25">
      <c r="A1693" s="46" t="s">
        <v>2716</v>
      </c>
      <c r="B1693" s="47">
        <v>30</v>
      </c>
      <c r="C1693" s="48" t="s">
        <v>5242</v>
      </c>
      <c r="D1693" s="46" t="s">
        <v>2717</v>
      </c>
      <c r="E1693" s="49">
        <v>18912.403532832861</v>
      </c>
      <c r="F1693" s="50">
        <v>1.7424143072450602</v>
      </c>
      <c r="G1693" s="51">
        <v>0.38029371535002038</v>
      </c>
      <c r="H1693" s="52"/>
      <c r="I1693" s="61"/>
      <c r="J1693" s="61"/>
      <c r="K1693" s="61"/>
      <c r="L1693" s="61"/>
      <c r="M1693" s="62"/>
      <c r="N1693" s="64"/>
      <c r="O1693" s="62"/>
    </row>
    <row r="1694" spans="1:15" s="48" customFormat="1" ht="15" hidden="1" x14ac:dyDescent="0.25">
      <c r="A1694" s="46" t="s">
        <v>3233</v>
      </c>
      <c r="B1694" s="47">
        <v>30</v>
      </c>
      <c r="C1694" s="48" t="s">
        <v>5243</v>
      </c>
      <c r="D1694" s="46" t="s">
        <v>3234</v>
      </c>
      <c r="E1694" s="49">
        <v>200784.08711332083</v>
      </c>
      <c r="F1694" s="50">
        <v>0.77662474472886012</v>
      </c>
      <c r="G1694" s="51">
        <v>0.27823976287418284</v>
      </c>
      <c r="H1694" s="52"/>
      <c r="I1694" s="61"/>
      <c r="J1694" s="61"/>
      <c r="K1694" s="61"/>
      <c r="L1694" s="61"/>
      <c r="M1694" s="62"/>
      <c r="N1694" s="64"/>
      <c r="O1694" s="62"/>
    </row>
    <row r="1695" spans="1:15" s="48" customFormat="1" ht="15" hidden="1" x14ac:dyDescent="0.25">
      <c r="A1695" s="46" t="s">
        <v>2718</v>
      </c>
      <c r="B1695" s="47">
        <v>1</v>
      </c>
      <c r="C1695" s="48" t="s">
        <v>5244</v>
      </c>
      <c r="D1695" s="46" t="s">
        <v>2719</v>
      </c>
      <c r="E1695" s="49">
        <v>527612.70652878284</v>
      </c>
      <c r="F1695" s="50">
        <v>3.4533739564147554</v>
      </c>
      <c r="G1695" s="51">
        <v>0.18430633589039405</v>
      </c>
      <c r="H1695" s="52"/>
      <c r="I1695" s="61"/>
      <c r="J1695" s="61"/>
      <c r="K1695" s="61"/>
      <c r="L1695" s="61"/>
      <c r="M1695" s="62"/>
      <c r="N1695" s="64"/>
      <c r="O1695" s="62"/>
    </row>
    <row r="1696" spans="1:15" s="48" customFormat="1" ht="15" hidden="1" x14ac:dyDescent="0.25">
      <c r="A1696" s="46" t="s">
        <v>2720</v>
      </c>
      <c r="B1696" s="47">
        <v>1</v>
      </c>
      <c r="C1696" s="48" t="s">
        <v>5245</v>
      </c>
      <c r="D1696" s="46" t="s">
        <v>2721</v>
      </c>
      <c r="E1696" s="49">
        <v>1472962.5954370499</v>
      </c>
      <c r="F1696" s="50">
        <v>6.8750683353878728</v>
      </c>
      <c r="G1696" s="51">
        <v>1.0287235633596232</v>
      </c>
      <c r="H1696" s="52"/>
      <c r="I1696" s="61"/>
      <c r="J1696" s="61"/>
      <c r="K1696" s="61"/>
      <c r="L1696" s="61"/>
      <c r="M1696" s="62"/>
      <c r="N1696" s="64"/>
      <c r="O1696" s="62"/>
    </row>
    <row r="1697" spans="1:15" s="48" customFormat="1" ht="15" hidden="1" x14ac:dyDescent="0.25">
      <c r="A1697" s="46" t="s">
        <v>2722</v>
      </c>
      <c r="B1697" s="47">
        <v>28</v>
      </c>
      <c r="C1697" s="48" t="s">
        <v>5246</v>
      </c>
      <c r="D1697" s="46" t="s">
        <v>2723</v>
      </c>
      <c r="E1697" s="49">
        <v>961.0502987713553</v>
      </c>
      <c r="F1697" s="50">
        <v>1.6864638636209415</v>
      </c>
      <c r="G1697" s="51">
        <v>1.5933678458795788</v>
      </c>
      <c r="H1697" s="52"/>
      <c r="I1697" s="61"/>
      <c r="J1697" s="61"/>
      <c r="K1697" s="61"/>
      <c r="L1697" s="61"/>
      <c r="M1697" s="62"/>
      <c r="N1697" s="64"/>
      <c r="O1697" s="62"/>
    </row>
    <row r="1698" spans="1:15" s="48" customFormat="1" ht="15" hidden="1" x14ac:dyDescent="0.25">
      <c r="A1698" s="46" t="s">
        <v>2724</v>
      </c>
      <c r="B1698" s="47">
        <v>28</v>
      </c>
      <c r="C1698" s="48" t="s">
        <v>5247</v>
      </c>
      <c r="D1698" s="46" t="s">
        <v>2725</v>
      </c>
      <c r="E1698" s="49">
        <v>1031.8080153587507</v>
      </c>
      <c r="F1698" s="50">
        <v>2.1891213931059172</v>
      </c>
      <c r="G1698" s="51">
        <v>2.4004416058254225</v>
      </c>
      <c r="H1698" s="52"/>
      <c r="I1698" s="61"/>
      <c r="J1698" s="61"/>
      <c r="K1698" s="61"/>
      <c r="L1698" s="61"/>
      <c r="M1698" s="62"/>
      <c r="N1698" s="64"/>
      <c r="O1698" s="62"/>
    </row>
    <row r="1699" spans="1:15" s="48" customFormat="1" ht="15" hidden="1" x14ac:dyDescent="0.25">
      <c r="A1699" s="46" t="s">
        <v>2726</v>
      </c>
      <c r="B1699" s="47">
        <v>28</v>
      </c>
      <c r="C1699" s="48" t="s">
        <v>5248</v>
      </c>
      <c r="D1699" s="46" t="s">
        <v>2727</v>
      </c>
      <c r="E1699" s="49">
        <v>574.33918309304863</v>
      </c>
      <c r="F1699" s="50">
        <v>2.2527252851393689</v>
      </c>
      <c r="G1699" s="51">
        <v>2.4545430535107853</v>
      </c>
      <c r="H1699" s="52"/>
      <c r="I1699" s="61"/>
      <c r="J1699" s="61"/>
      <c r="K1699" s="61"/>
      <c r="L1699" s="61"/>
      <c r="M1699" s="62"/>
      <c r="N1699" s="64"/>
      <c r="O1699" s="62"/>
    </row>
    <row r="1700" spans="1:15" s="48" customFormat="1" ht="15" hidden="1" x14ac:dyDescent="0.25">
      <c r="A1700" s="46" t="s">
        <v>2728</v>
      </c>
      <c r="B1700" s="47">
        <v>28</v>
      </c>
      <c r="C1700" s="48" t="s">
        <v>5249</v>
      </c>
      <c r="D1700" s="46" t="s">
        <v>2729</v>
      </c>
      <c r="E1700" s="49">
        <v>15509.672012731433</v>
      </c>
      <c r="F1700" s="50">
        <v>1.0719485999673337</v>
      </c>
      <c r="G1700" s="51">
        <v>1.0438690785410887</v>
      </c>
      <c r="H1700" s="52"/>
      <c r="I1700" s="61"/>
      <c r="J1700" s="61"/>
      <c r="K1700" s="61"/>
      <c r="L1700" s="61"/>
      <c r="M1700" s="62"/>
      <c r="N1700" s="64"/>
      <c r="O1700" s="62"/>
    </row>
    <row r="1701" spans="1:15" s="48" customFormat="1" ht="15" hidden="1" x14ac:dyDescent="0.25">
      <c r="A1701" s="46" t="s">
        <v>3381</v>
      </c>
      <c r="B1701" s="47">
        <v>1</v>
      </c>
      <c r="C1701" s="48" t="s">
        <v>5250</v>
      </c>
      <c r="D1701" s="46" t="s">
        <v>3540</v>
      </c>
      <c r="E1701" s="49">
        <v>869.00072678131983</v>
      </c>
      <c r="F1701" s="50">
        <v>115.24283825507239</v>
      </c>
      <c r="G1701" s="51">
        <v>35.424764524064834</v>
      </c>
      <c r="H1701" s="52"/>
      <c r="I1701" s="61"/>
      <c r="J1701" s="61"/>
      <c r="K1701" s="61"/>
      <c r="L1701" s="61"/>
      <c r="M1701" s="62"/>
      <c r="N1701" s="64"/>
      <c r="O1701" s="62"/>
    </row>
    <row r="1702" spans="1:15" s="48" customFormat="1" ht="15" hidden="1" x14ac:dyDescent="0.25">
      <c r="A1702" s="46" t="s">
        <v>2730</v>
      </c>
      <c r="B1702" s="47">
        <v>28</v>
      </c>
      <c r="C1702" s="48" t="s">
        <v>5251</v>
      </c>
      <c r="D1702" s="46" t="s">
        <v>2731</v>
      </c>
      <c r="E1702" s="49">
        <v>728.91097939817701</v>
      </c>
      <c r="F1702" s="50">
        <v>1.450830389292727</v>
      </c>
      <c r="G1702" s="51">
        <v>0.38378572777406061</v>
      </c>
      <c r="H1702" s="52"/>
      <c r="I1702" s="61"/>
      <c r="J1702" s="61"/>
      <c r="K1702" s="61"/>
      <c r="L1702" s="61"/>
      <c r="M1702" s="62"/>
      <c r="N1702" s="64"/>
      <c r="O1702" s="62"/>
    </row>
    <row r="1703" spans="1:15" s="48" customFormat="1" ht="15" hidden="1" x14ac:dyDescent="0.25">
      <c r="A1703" s="46" t="s">
        <v>2732</v>
      </c>
      <c r="B1703" s="47">
        <v>5</v>
      </c>
      <c r="C1703" s="48" t="s">
        <v>5252</v>
      </c>
      <c r="D1703" s="46" t="s">
        <v>2733</v>
      </c>
      <c r="E1703" s="49">
        <v>20746.245409063995</v>
      </c>
      <c r="F1703" s="50">
        <v>21.906659809463076</v>
      </c>
      <c r="G1703" s="51">
        <v>37.648588520424717</v>
      </c>
      <c r="H1703" s="52"/>
      <c r="I1703" s="61"/>
      <c r="J1703" s="61"/>
      <c r="K1703" s="61"/>
      <c r="L1703" s="61"/>
      <c r="M1703" s="62"/>
      <c r="N1703" s="64"/>
      <c r="O1703" s="62"/>
    </row>
    <row r="1704" spans="1:15" s="48" customFormat="1" ht="15" hidden="1" x14ac:dyDescent="0.25">
      <c r="A1704" s="46" t="s">
        <v>2734</v>
      </c>
      <c r="B1704" s="47">
        <v>5</v>
      </c>
      <c r="C1704" s="48" t="s">
        <v>5253</v>
      </c>
      <c r="D1704" s="46" t="s">
        <v>2735</v>
      </c>
      <c r="E1704" s="49">
        <v>8828.1350395791233</v>
      </c>
      <c r="F1704" s="50">
        <v>34.072240926475473</v>
      </c>
      <c r="G1704" s="51">
        <v>38.133783032764626</v>
      </c>
      <c r="H1704" s="52"/>
      <c r="I1704" s="61"/>
      <c r="J1704" s="61"/>
      <c r="K1704" s="61"/>
      <c r="L1704" s="61"/>
      <c r="M1704" s="62"/>
      <c r="N1704" s="64"/>
      <c r="O1704" s="62"/>
    </row>
    <row r="1705" spans="1:15" s="48" customFormat="1" ht="15" hidden="1" x14ac:dyDescent="0.25">
      <c r="A1705" s="46" t="s">
        <v>2736</v>
      </c>
      <c r="B1705" s="47">
        <v>5</v>
      </c>
      <c r="C1705" s="48" t="s">
        <v>5254</v>
      </c>
      <c r="D1705" s="46" t="s">
        <v>2737</v>
      </c>
      <c r="E1705" s="49">
        <v>2337.7871770157944</v>
      </c>
      <c r="F1705" s="50">
        <v>20.409589576458544</v>
      </c>
      <c r="G1705" s="51">
        <v>25.876636647879582</v>
      </c>
      <c r="H1705" s="52"/>
      <c r="I1705" s="61"/>
      <c r="J1705" s="61"/>
      <c r="K1705" s="61"/>
      <c r="L1705" s="61"/>
      <c r="M1705" s="62"/>
      <c r="N1705" s="64"/>
      <c r="O1705" s="62"/>
    </row>
    <row r="1706" spans="1:15" s="48" customFormat="1" ht="15" hidden="1" x14ac:dyDescent="0.25">
      <c r="A1706" s="46" t="s">
        <v>2738</v>
      </c>
      <c r="B1706" s="47">
        <v>5</v>
      </c>
      <c r="C1706" s="48" t="s">
        <v>5255</v>
      </c>
      <c r="D1706" s="46" t="s">
        <v>2739</v>
      </c>
      <c r="E1706" s="49">
        <v>12489.783593274653</v>
      </c>
      <c r="F1706" s="50">
        <v>6.3223311124877988</v>
      </c>
      <c r="G1706" s="51">
        <v>7.1395746830113564</v>
      </c>
      <c r="H1706" s="52"/>
      <c r="I1706" s="61"/>
      <c r="J1706" s="61"/>
      <c r="K1706" s="61"/>
      <c r="L1706" s="61"/>
      <c r="M1706" s="62"/>
      <c r="N1706" s="64"/>
      <c r="O1706" s="62"/>
    </row>
    <row r="1707" spans="1:15" s="48" customFormat="1" ht="15" hidden="1" x14ac:dyDescent="0.25">
      <c r="A1707" s="46" t="s">
        <v>2740</v>
      </c>
      <c r="B1707" s="47">
        <v>5</v>
      </c>
      <c r="C1707" s="48" t="s">
        <v>5256</v>
      </c>
      <c r="D1707" s="46" t="s">
        <v>2741</v>
      </c>
      <c r="E1707" s="49">
        <v>2897.7190851625055</v>
      </c>
      <c r="F1707" s="50">
        <v>19.554473616900754</v>
      </c>
      <c r="G1707" s="51">
        <v>46.354961590431117</v>
      </c>
      <c r="H1707" s="52"/>
      <c r="I1707" s="61"/>
      <c r="J1707" s="61"/>
      <c r="K1707" s="61"/>
      <c r="L1707" s="61"/>
      <c r="M1707" s="62"/>
      <c r="N1707" s="64"/>
      <c r="O1707" s="62"/>
    </row>
    <row r="1708" spans="1:15" s="48" customFormat="1" ht="15" hidden="1" x14ac:dyDescent="0.25">
      <c r="A1708" s="46" t="s">
        <v>2742</v>
      </c>
      <c r="B1708" s="47">
        <v>5</v>
      </c>
      <c r="C1708" s="48" t="s">
        <v>5257</v>
      </c>
      <c r="D1708" s="46" t="s">
        <v>2743</v>
      </c>
      <c r="E1708" s="49">
        <v>12402.432556329295</v>
      </c>
      <c r="F1708" s="50">
        <v>5.0173848490910347</v>
      </c>
      <c r="G1708" s="51">
        <v>3.5144572783786661</v>
      </c>
      <c r="H1708" s="52"/>
      <c r="I1708" s="61"/>
      <c r="J1708" s="61"/>
      <c r="K1708" s="61"/>
      <c r="L1708" s="61"/>
      <c r="M1708" s="62"/>
      <c r="N1708" s="64"/>
      <c r="O1708" s="62"/>
    </row>
    <row r="1709" spans="1:15" s="48" customFormat="1" ht="15" hidden="1" x14ac:dyDescent="0.25">
      <c r="A1709" s="46" t="s">
        <v>3382</v>
      </c>
      <c r="B1709" s="47">
        <v>30</v>
      </c>
      <c r="C1709" s="48" t="s">
        <v>5258</v>
      </c>
      <c r="D1709" s="46" t="s">
        <v>3541</v>
      </c>
      <c r="E1709" s="49">
        <v>272001.68644490838</v>
      </c>
      <c r="F1709" s="50">
        <v>92.984077852482898</v>
      </c>
      <c r="G1709" s="51">
        <v>68.532817234194681</v>
      </c>
      <c r="H1709" s="52"/>
      <c r="I1709" s="61"/>
      <c r="J1709" s="61"/>
      <c r="K1709" s="61"/>
      <c r="L1709" s="61"/>
      <c r="M1709" s="62"/>
      <c r="N1709" s="64"/>
      <c r="O1709" s="62"/>
    </row>
    <row r="1710" spans="1:15" s="48" customFormat="1" ht="15" hidden="1" x14ac:dyDescent="0.25">
      <c r="A1710" s="46" t="s">
        <v>3235</v>
      </c>
      <c r="B1710" s="47">
        <v>30</v>
      </c>
      <c r="C1710" s="48" t="s">
        <v>5259</v>
      </c>
      <c r="D1710" s="46" t="s">
        <v>3236</v>
      </c>
      <c r="E1710" s="49">
        <v>83987.144255980849</v>
      </c>
      <c r="F1710" s="50">
        <v>12.888334111001956</v>
      </c>
      <c r="G1710" s="51">
        <v>31.096531542035791</v>
      </c>
      <c r="H1710" s="52"/>
      <c r="I1710" s="61"/>
      <c r="J1710" s="61"/>
      <c r="K1710" s="61"/>
      <c r="L1710" s="61"/>
      <c r="M1710" s="62"/>
      <c r="N1710" s="64"/>
      <c r="O1710" s="62"/>
    </row>
    <row r="1711" spans="1:15" s="48" customFormat="1" ht="15" hidden="1" x14ac:dyDescent="0.25">
      <c r="A1711" s="46" t="s">
        <v>3383</v>
      </c>
      <c r="B1711" s="47">
        <v>30</v>
      </c>
      <c r="C1711" s="48" t="s">
        <v>5260</v>
      </c>
      <c r="D1711" s="46" t="s">
        <v>3542</v>
      </c>
      <c r="E1711" s="49">
        <v>36864.628030052409</v>
      </c>
      <c r="F1711" s="50">
        <v>145.80855568970074</v>
      </c>
      <c r="G1711" s="51">
        <v>129.55564080543309</v>
      </c>
      <c r="H1711" s="52"/>
      <c r="I1711" s="61"/>
      <c r="J1711" s="61"/>
      <c r="K1711" s="61"/>
      <c r="L1711" s="61"/>
      <c r="M1711" s="62"/>
      <c r="N1711" s="64"/>
      <c r="O1711" s="62"/>
    </row>
    <row r="1712" spans="1:15" s="48" customFormat="1" ht="15" hidden="1" x14ac:dyDescent="0.25">
      <c r="A1712" s="46" t="s">
        <v>2744</v>
      </c>
      <c r="B1712" s="47">
        <v>1</v>
      </c>
      <c r="C1712" s="48" t="s">
        <v>5261</v>
      </c>
      <c r="D1712" s="46" t="s">
        <v>2745</v>
      </c>
      <c r="E1712" s="49">
        <v>6495.9917260399088</v>
      </c>
      <c r="F1712" s="50">
        <v>0.82862904187863651</v>
      </c>
      <c r="G1712" s="51">
        <v>8.0931048246825302E-2</v>
      </c>
      <c r="H1712" s="52"/>
      <c r="I1712" s="61"/>
      <c r="J1712" s="61"/>
      <c r="K1712" s="61"/>
      <c r="L1712" s="61"/>
      <c r="M1712" s="62"/>
      <c r="N1712" s="64"/>
      <c r="O1712" s="62"/>
    </row>
    <row r="1713" spans="1:15" s="48" customFormat="1" ht="15" hidden="1" x14ac:dyDescent="0.25">
      <c r="A1713" s="46" t="s">
        <v>2746</v>
      </c>
      <c r="B1713" s="47">
        <v>1</v>
      </c>
      <c r="C1713" s="48" t="s">
        <v>5262</v>
      </c>
      <c r="D1713" s="46" t="s">
        <v>2747</v>
      </c>
      <c r="E1713" s="49">
        <v>2863.4495746709872</v>
      </c>
      <c r="F1713" s="50">
        <v>1.3876208036443405</v>
      </c>
      <c r="G1713" s="51">
        <v>0.17772151518002119</v>
      </c>
      <c r="H1713" s="52"/>
      <c r="I1713" s="61"/>
      <c r="J1713" s="61"/>
      <c r="K1713" s="61"/>
      <c r="L1713" s="61"/>
      <c r="M1713" s="62"/>
      <c r="N1713" s="64"/>
      <c r="O1713" s="62"/>
    </row>
    <row r="1714" spans="1:15" s="48" customFormat="1" ht="15" hidden="1" x14ac:dyDescent="0.25">
      <c r="A1714" s="46" t="s">
        <v>2748</v>
      </c>
      <c r="B1714" s="47">
        <v>28</v>
      </c>
      <c r="C1714" s="48" t="s">
        <v>5263</v>
      </c>
      <c r="D1714" s="46" t="s">
        <v>2749</v>
      </c>
      <c r="E1714" s="49">
        <v>5793.1713317669928</v>
      </c>
      <c r="F1714" s="50">
        <v>1.7207173289244846</v>
      </c>
      <c r="G1714" s="51">
        <v>1.4282490222666533</v>
      </c>
      <c r="H1714" s="52"/>
      <c r="I1714" s="61"/>
      <c r="J1714" s="61"/>
      <c r="K1714" s="61"/>
      <c r="L1714" s="61"/>
      <c r="M1714" s="62"/>
      <c r="N1714" s="64"/>
      <c r="O1714" s="62"/>
    </row>
    <row r="1715" spans="1:15" s="48" customFormat="1" ht="15" hidden="1" x14ac:dyDescent="0.25">
      <c r="A1715" s="46" t="s">
        <v>2750</v>
      </c>
      <c r="B1715" s="47">
        <v>20</v>
      </c>
      <c r="C1715" s="48" t="s">
        <v>5264</v>
      </c>
      <c r="D1715" s="46" t="s">
        <v>2751</v>
      </c>
      <c r="E1715" s="49">
        <v>1096.3151832786389</v>
      </c>
      <c r="F1715" s="50">
        <v>4.0691318227106796</v>
      </c>
      <c r="G1715" s="51">
        <v>1.4017383060142845</v>
      </c>
      <c r="H1715" s="52"/>
      <c r="I1715" s="61"/>
      <c r="J1715" s="61"/>
      <c r="K1715" s="61"/>
      <c r="L1715" s="61"/>
      <c r="M1715" s="62"/>
      <c r="N1715" s="64"/>
      <c r="O1715" s="62"/>
    </row>
    <row r="1716" spans="1:15" s="48" customFormat="1" ht="15" hidden="1" x14ac:dyDescent="0.25">
      <c r="A1716" s="46" t="s">
        <v>2752</v>
      </c>
      <c r="B1716" s="47">
        <v>5</v>
      </c>
      <c r="C1716" s="48" t="s">
        <v>5265</v>
      </c>
      <c r="D1716" s="46" t="s">
        <v>2753</v>
      </c>
      <c r="E1716" s="49">
        <v>18188.613828800619</v>
      </c>
      <c r="F1716" s="50">
        <v>31.898119106873029</v>
      </c>
      <c r="G1716" s="51">
        <v>8.9525613174358298</v>
      </c>
      <c r="H1716" s="52"/>
      <c r="I1716" s="61"/>
      <c r="J1716" s="61"/>
      <c r="K1716" s="61"/>
      <c r="L1716" s="61"/>
      <c r="M1716" s="62"/>
      <c r="N1716" s="64"/>
      <c r="O1716" s="62"/>
    </row>
    <row r="1717" spans="1:15" s="48" customFormat="1" ht="15" hidden="1" x14ac:dyDescent="0.25">
      <c r="A1717" s="46" t="s">
        <v>631</v>
      </c>
      <c r="B1717" s="47">
        <v>5</v>
      </c>
      <c r="C1717" s="48" t="s">
        <v>5266</v>
      </c>
      <c r="D1717" s="46" t="s">
        <v>632</v>
      </c>
      <c r="E1717" s="49">
        <v>17998.106424562633</v>
      </c>
      <c r="F1717" s="50">
        <v>29.5402028001354</v>
      </c>
      <c r="G1717" s="51">
        <v>3.7533192934389814</v>
      </c>
      <c r="H1717" s="52"/>
      <c r="I1717" s="61"/>
      <c r="J1717" s="61"/>
      <c r="K1717" s="61"/>
      <c r="L1717" s="61"/>
      <c r="M1717" s="62"/>
      <c r="N1717" s="64"/>
      <c r="O1717" s="62"/>
    </row>
    <row r="1718" spans="1:15" s="48" customFormat="1" ht="15" hidden="1" x14ac:dyDescent="0.25">
      <c r="A1718" s="46" t="s">
        <v>2754</v>
      </c>
      <c r="B1718" s="47">
        <v>5</v>
      </c>
      <c r="C1718" s="48" t="s">
        <v>5267</v>
      </c>
      <c r="D1718" s="46" t="s">
        <v>2755</v>
      </c>
      <c r="E1718" s="49">
        <v>9458.2987317349762</v>
      </c>
      <c r="F1718" s="50">
        <v>31.936932810811122</v>
      </c>
      <c r="G1718" s="51">
        <v>12.467964115301763</v>
      </c>
      <c r="H1718" s="52"/>
      <c r="I1718" s="61"/>
      <c r="J1718" s="61"/>
      <c r="K1718" s="61"/>
      <c r="L1718" s="61"/>
      <c r="M1718" s="62"/>
      <c r="N1718" s="64"/>
      <c r="O1718" s="62"/>
    </row>
    <row r="1719" spans="1:15" s="48" customFormat="1" ht="15" hidden="1" x14ac:dyDescent="0.25">
      <c r="A1719" s="46" t="s">
        <v>2756</v>
      </c>
      <c r="B1719" s="47">
        <v>112</v>
      </c>
      <c r="C1719" s="48" t="s">
        <v>5268</v>
      </c>
      <c r="D1719" s="46" t="s">
        <v>2757</v>
      </c>
      <c r="E1719" s="49">
        <v>1204.4192799741868</v>
      </c>
      <c r="F1719" s="50">
        <v>55.048402580720037</v>
      </c>
      <c r="G1719" s="51">
        <v>7.6356733412996087</v>
      </c>
      <c r="H1719" s="52"/>
      <c r="I1719" s="61"/>
      <c r="J1719" s="61"/>
      <c r="K1719" s="61"/>
      <c r="L1719" s="61"/>
      <c r="M1719" s="62"/>
      <c r="N1719" s="64"/>
      <c r="O1719" s="62"/>
    </row>
    <row r="1720" spans="1:15" s="48" customFormat="1" ht="15" hidden="1" x14ac:dyDescent="0.25">
      <c r="A1720" s="46" t="s">
        <v>2758</v>
      </c>
      <c r="B1720" s="47">
        <v>28</v>
      </c>
      <c r="C1720" s="48" t="s">
        <v>5269</v>
      </c>
      <c r="D1720" s="46" t="s">
        <v>2759</v>
      </c>
      <c r="E1720" s="49">
        <v>1459.9866512708832</v>
      </c>
      <c r="F1720" s="50">
        <v>0.9433678717549161</v>
      </c>
      <c r="G1720" s="51">
        <v>0.63131576128732114</v>
      </c>
      <c r="H1720" s="52"/>
      <c r="I1720" s="61"/>
      <c r="J1720" s="61"/>
      <c r="K1720" s="61"/>
      <c r="L1720" s="61"/>
      <c r="M1720" s="62"/>
      <c r="N1720" s="64"/>
      <c r="O1720" s="62"/>
    </row>
    <row r="1721" spans="1:15" s="48" customFormat="1" ht="15" hidden="1" x14ac:dyDescent="0.25">
      <c r="A1721" s="46" t="s">
        <v>2760</v>
      </c>
      <c r="B1721" s="47">
        <v>28</v>
      </c>
      <c r="C1721" s="48" t="s">
        <v>5270</v>
      </c>
      <c r="D1721" s="46" t="s">
        <v>2761</v>
      </c>
      <c r="E1721" s="49">
        <v>37889.099218271673</v>
      </c>
      <c r="F1721" s="50">
        <v>1.6322446950698726</v>
      </c>
      <c r="G1721" s="51">
        <v>0.21133576401232976</v>
      </c>
      <c r="H1721" s="52"/>
      <c r="I1721" s="61"/>
      <c r="J1721" s="61"/>
      <c r="K1721" s="61"/>
      <c r="L1721" s="61"/>
      <c r="M1721" s="62"/>
      <c r="N1721" s="64"/>
      <c r="O1721" s="62"/>
    </row>
    <row r="1722" spans="1:15" s="48" customFormat="1" ht="15" hidden="1" x14ac:dyDescent="0.25">
      <c r="A1722" s="46" t="s">
        <v>2760</v>
      </c>
      <c r="B1722" s="47">
        <v>100</v>
      </c>
      <c r="C1722" s="48" t="s">
        <v>5271</v>
      </c>
      <c r="D1722" s="46" t="s">
        <v>2762</v>
      </c>
      <c r="E1722" s="49">
        <v>109812.90499040484</v>
      </c>
      <c r="F1722" s="50">
        <v>3.7691674538267224</v>
      </c>
      <c r="G1722" s="51">
        <v>0.53158108453195907</v>
      </c>
      <c r="H1722" s="52"/>
      <c r="I1722" s="61"/>
      <c r="J1722" s="61"/>
      <c r="K1722" s="61"/>
      <c r="L1722" s="61"/>
      <c r="M1722" s="62"/>
      <c r="N1722" s="64"/>
      <c r="O1722" s="62"/>
    </row>
    <row r="1723" spans="1:15" s="48" customFormat="1" ht="15" hidden="1" x14ac:dyDescent="0.25">
      <c r="A1723" s="46" t="s">
        <v>2763</v>
      </c>
      <c r="B1723" s="47">
        <v>28</v>
      </c>
      <c r="C1723" s="48" t="s">
        <v>5272</v>
      </c>
      <c r="D1723" s="46" t="s">
        <v>2764</v>
      </c>
      <c r="E1723" s="49">
        <v>12435.106502367184</v>
      </c>
      <c r="F1723" s="50">
        <v>1.1931138424247256</v>
      </c>
      <c r="G1723" s="51">
        <v>2.7717822541529289</v>
      </c>
      <c r="H1723" s="52"/>
      <c r="I1723" s="61"/>
      <c r="J1723" s="61"/>
      <c r="K1723" s="61"/>
      <c r="L1723" s="61"/>
      <c r="M1723" s="62"/>
      <c r="N1723" s="64"/>
      <c r="O1723" s="62"/>
    </row>
    <row r="1724" spans="1:15" s="48" customFormat="1" ht="15" hidden="1" x14ac:dyDescent="0.25">
      <c r="A1724" s="46" t="s">
        <v>2763</v>
      </c>
      <c r="B1724" s="47">
        <v>100</v>
      </c>
      <c r="C1724" s="48" t="s">
        <v>5273</v>
      </c>
      <c r="D1724" s="46" t="s">
        <v>2765</v>
      </c>
      <c r="E1724" s="49">
        <v>23962.186003360897</v>
      </c>
      <c r="F1724" s="50">
        <v>2.1362461961033228</v>
      </c>
      <c r="G1724" s="51">
        <v>0.30754426860668571</v>
      </c>
      <c r="H1724" s="52"/>
      <c r="I1724" s="61"/>
      <c r="J1724" s="61"/>
      <c r="K1724" s="61"/>
      <c r="L1724" s="61"/>
      <c r="M1724" s="62"/>
      <c r="N1724" s="64"/>
      <c r="O1724" s="62"/>
    </row>
    <row r="1725" spans="1:15" s="48" customFormat="1" ht="15" hidden="1" x14ac:dyDescent="0.25">
      <c r="A1725" s="46" t="s">
        <v>2766</v>
      </c>
      <c r="B1725" s="47">
        <v>10</v>
      </c>
      <c r="C1725" s="48" t="s">
        <v>5274</v>
      </c>
      <c r="D1725" s="46" t="s">
        <v>2767</v>
      </c>
      <c r="E1725" s="49">
        <v>5555.9969763737172</v>
      </c>
      <c r="F1725" s="50">
        <v>49.554163270927006</v>
      </c>
      <c r="G1725" s="51">
        <v>9.8089701896633557</v>
      </c>
      <c r="H1725" s="52"/>
      <c r="I1725" s="61"/>
      <c r="J1725" s="61"/>
      <c r="K1725" s="61"/>
      <c r="L1725" s="61"/>
      <c r="M1725" s="62"/>
      <c r="N1725" s="64"/>
      <c r="O1725" s="62"/>
    </row>
    <row r="1726" spans="1:15" s="48" customFormat="1" ht="15" hidden="1" x14ac:dyDescent="0.25">
      <c r="A1726" s="46" t="s">
        <v>2768</v>
      </c>
      <c r="B1726" s="47">
        <v>28</v>
      </c>
      <c r="C1726" s="48" t="s">
        <v>5275</v>
      </c>
      <c r="D1726" s="46" t="s">
        <v>2769</v>
      </c>
      <c r="E1726" s="49">
        <v>5066.0347174350172</v>
      </c>
      <c r="F1726" s="50">
        <v>8.3514080459008806</v>
      </c>
      <c r="G1726" s="51">
        <v>2.0709870945586526</v>
      </c>
      <c r="H1726" s="52"/>
      <c r="I1726" s="61"/>
      <c r="J1726" s="61"/>
      <c r="K1726" s="61"/>
      <c r="L1726" s="61"/>
      <c r="M1726" s="62"/>
      <c r="N1726" s="64"/>
      <c r="O1726" s="62"/>
    </row>
    <row r="1727" spans="1:15" s="48" customFormat="1" ht="15" hidden="1" x14ac:dyDescent="0.25">
      <c r="A1727" s="46" t="s">
        <v>3237</v>
      </c>
      <c r="B1727" s="47">
        <v>10</v>
      </c>
      <c r="C1727" s="48" t="s">
        <v>5276</v>
      </c>
      <c r="D1727" s="46" t="s">
        <v>3238</v>
      </c>
      <c r="E1727" s="49">
        <v>16211.80947342515</v>
      </c>
      <c r="F1727" s="50">
        <v>205.39471720651133</v>
      </c>
      <c r="G1727" s="51">
        <v>38.183676884955801</v>
      </c>
      <c r="H1727" s="52"/>
      <c r="I1727" s="61"/>
      <c r="J1727" s="61"/>
      <c r="K1727" s="61"/>
      <c r="L1727" s="61"/>
      <c r="M1727" s="62"/>
      <c r="N1727" s="64"/>
      <c r="O1727" s="62"/>
    </row>
    <row r="1728" spans="1:15" s="48" customFormat="1" ht="15" hidden="1" x14ac:dyDescent="0.25">
      <c r="A1728" s="46" t="s">
        <v>2770</v>
      </c>
      <c r="B1728" s="47">
        <v>1</v>
      </c>
      <c r="C1728" s="48" t="s">
        <v>5277</v>
      </c>
      <c r="D1728" s="46" t="s">
        <v>2771</v>
      </c>
      <c r="E1728" s="49">
        <v>13082.361687611789</v>
      </c>
      <c r="F1728" s="50">
        <v>0.61584825373153063</v>
      </c>
      <c r="G1728" s="51">
        <v>0.20950329923045782</v>
      </c>
      <c r="H1728" s="52"/>
      <c r="I1728" s="61"/>
      <c r="J1728" s="61"/>
      <c r="K1728" s="61"/>
      <c r="L1728" s="61"/>
      <c r="M1728" s="62"/>
      <c r="N1728" s="64"/>
      <c r="O1728" s="62"/>
    </row>
    <row r="1729" spans="1:15" s="48" customFormat="1" ht="15" hidden="1" x14ac:dyDescent="0.25">
      <c r="A1729" s="46" t="s">
        <v>2772</v>
      </c>
      <c r="B1729" s="47">
        <v>1</v>
      </c>
      <c r="C1729" s="48" t="s">
        <v>5278</v>
      </c>
      <c r="D1729" s="46" t="s">
        <v>2773</v>
      </c>
      <c r="E1729" s="49">
        <v>12721.717147117481</v>
      </c>
      <c r="F1729" s="50">
        <v>0.56316329133471799</v>
      </c>
      <c r="G1729" s="51">
        <v>0.2743472739414905</v>
      </c>
      <c r="H1729" s="52"/>
      <c r="I1729" s="61"/>
      <c r="J1729" s="61"/>
      <c r="K1729" s="61"/>
      <c r="L1729" s="61"/>
      <c r="M1729" s="62"/>
      <c r="N1729" s="64"/>
      <c r="O1729" s="62"/>
    </row>
    <row r="1730" spans="1:15" s="48" customFormat="1" ht="15" hidden="1" x14ac:dyDescent="0.25">
      <c r="A1730" s="46" t="s">
        <v>2774</v>
      </c>
      <c r="B1730" s="47">
        <v>1</v>
      </c>
      <c r="C1730" s="48" t="s">
        <v>5279</v>
      </c>
      <c r="D1730" s="46" t="s">
        <v>2775</v>
      </c>
      <c r="E1730" s="49">
        <v>11065.66048771143</v>
      </c>
      <c r="F1730" s="50">
        <v>2.4388321176101289</v>
      </c>
      <c r="G1730" s="51">
        <v>3.2931762911364557</v>
      </c>
      <c r="H1730" s="52"/>
      <c r="I1730" s="61"/>
      <c r="J1730" s="61"/>
      <c r="K1730" s="61"/>
      <c r="L1730" s="61"/>
      <c r="M1730" s="62"/>
      <c r="N1730" s="64"/>
      <c r="O1730" s="62"/>
    </row>
    <row r="1731" spans="1:15" s="48" customFormat="1" ht="15" hidden="1" x14ac:dyDescent="0.25">
      <c r="A1731" s="46" t="s">
        <v>2776</v>
      </c>
      <c r="B1731" s="47">
        <v>1</v>
      </c>
      <c r="C1731" s="48" t="s">
        <v>5280</v>
      </c>
      <c r="D1731" s="46" t="s">
        <v>2777</v>
      </c>
      <c r="E1731" s="49">
        <v>11899.633374802768</v>
      </c>
      <c r="F1731" s="50">
        <v>52.468830075224773</v>
      </c>
      <c r="G1731" s="51">
        <v>9.3934703688048433</v>
      </c>
      <c r="H1731" s="52"/>
      <c r="I1731" s="61"/>
      <c r="J1731" s="61"/>
      <c r="K1731" s="61"/>
      <c r="L1731" s="61"/>
      <c r="M1731" s="62"/>
      <c r="N1731" s="64"/>
      <c r="O1731" s="62"/>
    </row>
    <row r="1732" spans="1:15" s="48" customFormat="1" ht="15" hidden="1" x14ac:dyDescent="0.25">
      <c r="A1732" s="46" t="s">
        <v>2778</v>
      </c>
      <c r="B1732" s="47">
        <v>120</v>
      </c>
      <c r="C1732" s="48" t="s">
        <v>5281</v>
      </c>
      <c r="D1732" s="46" t="s">
        <v>2779</v>
      </c>
      <c r="E1732" s="49">
        <v>2276.1491706506349</v>
      </c>
      <c r="F1732" s="50">
        <v>4.1331375910265296</v>
      </c>
      <c r="G1732" s="51">
        <v>0.77736220724440941</v>
      </c>
      <c r="H1732" s="52"/>
      <c r="I1732" s="61"/>
      <c r="J1732" s="61"/>
      <c r="K1732" s="61"/>
      <c r="L1732" s="61"/>
      <c r="M1732" s="62"/>
      <c r="N1732" s="64"/>
      <c r="O1732" s="62"/>
    </row>
    <row r="1733" spans="1:15" s="48" customFormat="1" ht="15" hidden="1" x14ac:dyDescent="0.25">
      <c r="A1733" s="46" t="s">
        <v>2780</v>
      </c>
      <c r="B1733" s="47">
        <v>120</v>
      </c>
      <c r="C1733" s="48" t="s">
        <v>5282</v>
      </c>
      <c r="D1733" s="46" t="s">
        <v>2781</v>
      </c>
      <c r="E1733" s="49">
        <v>1049.3102929946035</v>
      </c>
      <c r="F1733" s="50">
        <v>5.3339988536915888</v>
      </c>
      <c r="G1733" s="51">
        <v>3.9422574356682545</v>
      </c>
      <c r="H1733" s="52"/>
      <c r="I1733" s="61"/>
      <c r="J1733" s="61"/>
      <c r="K1733" s="61"/>
      <c r="L1733" s="61"/>
      <c r="M1733" s="62"/>
      <c r="N1733" s="64"/>
      <c r="O1733" s="62"/>
    </row>
    <row r="1734" spans="1:15" s="48" customFormat="1" ht="15" hidden="1" x14ac:dyDescent="0.25">
      <c r="A1734" s="46" t="s">
        <v>633</v>
      </c>
      <c r="B1734" s="47">
        <v>1</v>
      </c>
      <c r="C1734" s="48" t="s">
        <v>5283</v>
      </c>
      <c r="D1734" s="46" t="s">
        <v>634</v>
      </c>
      <c r="E1734" s="49">
        <v>30363.802270516753</v>
      </c>
      <c r="F1734" s="50">
        <v>9.0187157016860517</v>
      </c>
      <c r="G1734" s="51">
        <v>1.5895362182043158</v>
      </c>
      <c r="H1734" s="52"/>
      <c r="I1734" s="61"/>
      <c r="J1734" s="61"/>
      <c r="K1734" s="61"/>
      <c r="L1734" s="61"/>
      <c r="M1734" s="62"/>
      <c r="N1734" s="64"/>
      <c r="O1734" s="62"/>
    </row>
    <row r="1735" spans="1:15" s="48" customFormat="1" ht="15" hidden="1" x14ac:dyDescent="0.25">
      <c r="A1735" s="46" t="s">
        <v>3239</v>
      </c>
      <c r="B1735" s="47">
        <v>56</v>
      </c>
      <c r="C1735" s="48" t="s">
        <v>5284</v>
      </c>
      <c r="D1735" s="46" t="s">
        <v>3240</v>
      </c>
      <c r="E1735" s="49">
        <v>2264.738514428027</v>
      </c>
      <c r="F1735" s="50">
        <v>797.29007013245791</v>
      </c>
      <c r="G1735" s="51">
        <v>62.114311257206801</v>
      </c>
      <c r="H1735" s="52"/>
      <c r="I1735" s="61"/>
      <c r="J1735" s="61"/>
      <c r="K1735" s="61"/>
      <c r="L1735" s="61"/>
      <c r="M1735" s="62"/>
      <c r="N1735" s="64"/>
      <c r="O1735" s="62"/>
    </row>
    <row r="1736" spans="1:15" s="48" customFormat="1" ht="15" hidden="1" x14ac:dyDescent="0.25">
      <c r="A1736" s="46" t="s">
        <v>635</v>
      </c>
      <c r="B1736" s="47">
        <v>56</v>
      </c>
      <c r="C1736" s="48" t="s">
        <v>5285</v>
      </c>
      <c r="D1736" s="46" t="s">
        <v>636</v>
      </c>
      <c r="E1736" s="49">
        <v>1314.536752843298</v>
      </c>
      <c r="F1736" s="50">
        <v>1009.5718847186936</v>
      </c>
      <c r="G1736" s="51">
        <v>177.29342592006171</v>
      </c>
      <c r="H1736" s="52"/>
      <c r="I1736" s="61"/>
      <c r="J1736" s="61"/>
      <c r="K1736" s="61"/>
      <c r="L1736" s="61"/>
      <c r="M1736" s="62"/>
      <c r="N1736" s="64"/>
      <c r="O1736" s="62"/>
    </row>
    <row r="1737" spans="1:15" s="48" customFormat="1" ht="15" hidden="1" x14ac:dyDescent="0.25">
      <c r="A1737" s="46" t="s">
        <v>637</v>
      </c>
      <c r="B1737" s="47">
        <v>5</v>
      </c>
      <c r="C1737" s="48" t="s">
        <v>5286</v>
      </c>
      <c r="D1737" s="46" t="s">
        <v>2782</v>
      </c>
      <c r="E1737" s="49">
        <v>55056.539974689484</v>
      </c>
      <c r="F1737" s="50">
        <v>8.7894287385742906</v>
      </c>
      <c r="G1737" s="51">
        <v>2.3051787346060251</v>
      </c>
      <c r="H1737" s="52"/>
      <c r="I1737" s="61"/>
      <c r="J1737" s="61"/>
      <c r="K1737" s="61"/>
      <c r="L1737" s="61"/>
      <c r="M1737" s="62"/>
      <c r="N1737" s="64"/>
      <c r="O1737" s="62"/>
    </row>
    <row r="1738" spans="1:15" s="48" customFormat="1" ht="15" hidden="1" x14ac:dyDescent="0.25">
      <c r="A1738" s="46" t="s">
        <v>2783</v>
      </c>
      <c r="B1738" s="47">
        <v>28</v>
      </c>
      <c r="C1738" s="48" t="s">
        <v>5287</v>
      </c>
      <c r="D1738" s="46" t="s">
        <v>2784</v>
      </c>
      <c r="E1738" s="49">
        <v>798.25957259576535</v>
      </c>
      <c r="F1738" s="50">
        <v>3.5841654747669951</v>
      </c>
      <c r="G1738" s="51">
        <v>0.73662510795764469</v>
      </c>
      <c r="H1738" s="52"/>
      <c r="I1738" s="61"/>
      <c r="J1738" s="61"/>
      <c r="K1738" s="61"/>
      <c r="L1738" s="61"/>
      <c r="M1738" s="62"/>
      <c r="N1738" s="64"/>
      <c r="O1738" s="62"/>
    </row>
    <row r="1739" spans="1:15" s="48" customFormat="1" ht="15" hidden="1" x14ac:dyDescent="0.25">
      <c r="A1739" s="46" t="s">
        <v>2785</v>
      </c>
      <c r="B1739" s="47">
        <v>56</v>
      </c>
      <c r="C1739" s="48" t="s">
        <v>5288</v>
      </c>
      <c r="D1739" s="46" t="s">
        <v>2786</v>
      </c>
      <c r="E1739" s="49">
        <v>6153.9463413041085</v>
      </c>
      <c r="F1739" s="50">
        <v>1.6962768800788519</v>
      </c>
      <c r="G1739" s="51">
        <v>2.4028328504753751</v>
      </c>
      <c r="H1739" s="52"/>
      <c r="I1739" s="61"/>
      <c r="J1739" s="61"/>
      <c r="K1739" s="61"/>
      <c r="L1739" s="61"/>
      <c r="M1739" s="62"/>
      <c r="N1739" s="64"/>
      <c r="O1739" s="62"/>
    </row>
    <row r="1740" spans="1:15" s="48" customFormat="1" ht="15" hidden="1" x14ac:dyDescent="0.25">
      <c r="A1740" s="46" t="s">
        <v>3384</v>
      </c>
      <c r="B1740" s="47">
        <v>56</v>
      </c>
      <c r="C1740" s="48" t="s">
        <v>5289</v>
      </c>
      <c r="D1740" s="46" t="s">
        <v>3543</v>
      </c>
      <c r="E1740" s="49">
        <v>9491.8798281922936</v>
      </c>
      <c r="F1740" s="50">
        <v>2.15682960283526</v>
      </c>
      <c r="G1740" s="51">
        <v>1.4256732777575372</v>
      </c>
      <c r="H1740" s="52"/>
      <c r="I1740" s="61"/>
      <c r="J1740" s="61"/>
      <c r="K1740" s="61"/>
      <c r="L1740" s="61"/>
      <c r="M1740" s="62"/>
      <c r="N1740" s="64"/>
      <c r="O1740" s="62"/>
    </row>
    <row r="1741" spans="1:15" s="48" customFormat="1" ht="15" hidden="1" x14ac:dyDescent="0.25">
      <c r="A1741" s="46" t="s">
        <v>2787</v>
      </c>
      <c r="B1741" s="47">
        <v>28</v>
      </c>
      <c r="C1741" s="48" t="s">
        <v>5290</v>
      </c>
      <c r="D1741" s="46" t="s">
        <v>2788</v>
      </c>
      <c r="E1741" s="49">
        <v>9967.5957971680909</v>
      </c>
      <c r="F1741" s="50">
        <v>2.7246360860375098</v>
      </c>
      <c r="G1741" s="51">
        <v>2.2324332569849887</v>
      </c>
      <c r="H1741" s="52"/>
      <c r="I1741" s="61"/>
      <c r="J1741" s="61"/>
      <c r="K1741" s="61"/>
      <c r="L1741" s="61"/>
      <c r="M1741" s="62"/>
      <c r="N1741" s="64"/>
      <c r="O1741" s="62"/>
    </row>
    <row r="1742" spans="1:15" s="48" customFormat="1" ht="15" hidden="1" x14ac:dyDescent="0.25">
      <c r="A1742" s="46" t="s">
        <v>2789</v>
      </c>
      <c r="B1742" s="47">
        <v>60</v>
      </c>
      <c r="C1742" s="48" t="s">
        <v>5291</v>
      </c>
      <c r="D1742" s="46" t="s">
        <v>2790</v>
      </c>
      <c r="E1742" s="49">
        <v>3216.8338554706424</v>
      </c>
      <c r="F1742" s="50">
        <v>6.4334993754199097</v>
      </c>
      <c r="G1742" s="51">
        <v>8.5090999648517123</v>
      </c>
      <c r="H1742" s="52"/>
      <c r="I1742" s="61"/>
      <c r="J1742" s="61"/>
      <c r="K1742" s="61"/>
      <c r="L1742" s="61"/>
      <c r="M1742" s="62"/>
      <c r="N1742" s="64"/>
      <c r="O1742" s="62"/>
    </row>
    <row r="1743" spans="1:15" s="48" customFormat="1" ht="15" hidden="1" x14ac:dyDescent="0.25">
      <c r="A1743" s="46" t="s">
        <v>2791</v>
      </c>
      <c r="B1743" s="47">
        <v>60</v>
      </c>
      <c r="C1743" s="48" t="s">
        <v>5292</v>
      </c>
      <c r="D1743" s="46" t="s">
        <v>2792</v>
      </c>
      <c r="E1743" s="49">
        <v>754.42906045052223</v>
      </c>
      <c r="F1743" s="50">
        <v>10.005785826293822</v>
      </c>
      <c r="G1743" s="51">
        <v>2.7949931958037229</v>
      </c>
      <c r="H1743" s="52"/>
      <c r="I1743" s="61"/>
      <c r="J1743" s="61"/>
      <c r="K1743" s="61"/>
      <c r="L1743" s="61"/>
      <c r="M1743" s="62"/>
      <c r="N1743" s="64"/>
      <c r="O1743" s="62"/>
    </row>
    <row r="1744" spans="1:15" s="48" customFormat="1" ht="15" hidden="1" x14ac:dyDescent="0.25">
      <c r="A1744" s="46" t="s">
        <v>2793</v>
      </c>
      <c r="B1744" s="47">
        <v>60</v>
      </c>
      <c r="C1744" s="48" t="s">
        <v>5293</v>
      </c>
      <c r="D1744" s="46" t="s">
        <v>2794</v>
      </c>
      <c r="E1744" s="49">
        <v>401.63006071769632</v>
      </c>
      <c r="F1744" s="50">
        <v>13.402591654571397</v>
      </c>
      <c r="G1744" s="51">
        <v>16.245761749626521</v>
      </c>
      <c r="H1744" s="52"/>
      <c r="I1744" s="61"/>
      <c r="J1744" s="61"/>
      <c r="K1744" s="61"/>
      <c r="L1744" s="61"/>
      <c r="M1744" s="62"/>
      <c r="N1744" s="64"/>
      <c r="O1744" s="62"/>
    </row>
    <row r="1745" spans="1:15" s="48" customFormat="1" ht="15" hidden="1" x14ac:dyDescent="0.25">
      <c r="A1745" s="46" t="s">
        <v>2795</v>
      </c>
      <c r="B1745" s="47">
        <v>60</v>
      </c>
      <c r="C1745" s="48" t="s">
        <v>5294</v>
      </c>
      <c r="D1745" s="46" t="s">
        <v>2796</v>
      </c>
      <c r="E1745" s="49">
        <v>1112.1195833450183</v>
      </c>
      <c r="F1745" s="50">
        <v>11.008473624011238</v>
      </c>
      <c r="G1745" s="51">
        <v>3.9311012869280377</v>
      </c>
      <c r="H1745" s="52"/>
      <c r="I1745" s="61"/>
      <c r="J1745" s="61"/>
      <c r="K1745" s="61"/>
      <c r="L1745" s="61"/>
      <c r="M1745" s="62"/>
      <c r="N1745" s="64"/>
      <c r="O1745" s="62"/>
    </row>
    <row r="1746" spans="1:15" s="48" customFormat="1" ht="15" hidden="1" x14ac:dyDescent="0.25">
      <c r="A1746" s="46" t="s">
        <v>2797</v>
      </c>
      <c r="B1746" s="47">
        <v>60</v>
      </c>
      <c r="C1746" s="48" t="s">
        <v>5295</v>
      </c>
      <c r="D1746" s="46" t="s">
        <v>2798</v>
      </c>
      <c r="E1746" s="49">
        <v>12058.437875326723</v>
      </c>
      <c r="F1746" s="50">
        <v>1.928687715644084</v>
      </c>
      <c r="G1746" s="51">
        <v>2.1809085319995845</v>
      </c>
      <c r="H1746" s="52"/>
      <c r="I1746" s="61"/>
      <c r="J1746" s="61"/>
      <c r="K1746" s="61"/>
      <c r="L1746" s="61"/>
      <c r="M1746" s="62"/>
      <c r="N1746" s="64"/>
      <c r="O1746" s="62"/>
    </row>
    <row r="1747" spans="1:15" s="48" customFormat="1" ht="15" hidden="1" x14ac:dyDescent="0.25">
      <c r="A1747" s="46" t="s">
        <v>2799</v>
      </c>
      <c r="B1747" s="47">
        <v>60</v>
      </c>
      <c r="C1747" s="48" t="s">
        <v>5296</v>
      </c>
      <c r="D1747" s="46" t="s">
        <v>2800</v>
      </c>
      <c r="E1747" s="49">
        <v>479.56012756901328</v>
      </c>
      <c r="F1747" s="50">
        <v>18.159201942298203</v>
      </c>
      <c r="G1747" s="51">
        <v>7.1063559093645647</v>
      </c>
      <c r="H1747" s="52"/>
      <c r="I1747" s="61"/>
      <c r="J1747" s="61"/>
      <c r="K1747" s="61"/>
      <c r="L1747" s="61"/>
      <c r="M1747" s="62"/>
      <c r="N1747" s="64"/>
      <c r="O1747" s="62"/>
    </row>
    <row r="1748" spans="1:15" s="48" customFormat="1" ht="15" hidden="1" x14ac:dyDescent="0.25">
      <c r="A1748" s="46" t="s">
        <v>2801</v>
      </c>
      <c r="B1748" s="47">
        <v>60</v>
      </c>
      <c r="C1748" s="48" t="s">
        <v>5297</v>
      </c>
      <c r="D1748" s="46" t="s">
        <v>2802</v>
      </c>
      <c r="E1748" s="49">
        <v>5056.3797121699899</v>
      </c>
      <c r="F1748" s="50">
        <v>5.9263097326090577</v>
      </c>
      <c r="G1748" s="51">
        <v>5.502665346996932</v>
      </c>
      <c r="H1748" s="52"/>
      <c r="I1748" s="61"/>
      <c r="J1748" s="61"/>
      <c r="K1748" s="61"/>
      <c r="L1748" s="61"/>
      <c r="M1748" s="62"/>
      <c r="N1748" s="64"/>
      <c r="O1748" s="62"/>
    </row>
    <row r="1749" spans="1:15" s="48" customFormat="1" ht="15" hidden="1" x14ac:dyDescent="0.25">
      <c r="A1749" s="46" t="s">
        <v>2803</v>
      </c>
      <c r="B1749" s="47">
        <v>30</v>
      </c>
      <c r="C1749" s="48" t="s">
        <v>5298</v>
      </c>
      <c r="D1749" s="46" t="s">
        <v>2804</v>
      </c>
      <c r="E1749" s="49">
        <v>95.914748369366862</v>
      </c>
      <c r="F1749" s="50">
        <v>7.3035691789786439</v>
      </c>
      <c r="G1749" s="51">
        <v>0.89920507732168931</v>
      </c>
      <c r="H1749" s="52"/>
      <c r="I1749" s="61"/>
      <c r="J1749" s="61"/>
      <c r="K1749" s="61"/>
      <c r="L1749" s="61"/>
      <c r="M1749" s="62"/>
      <c r="N1749" s="64"/>
      <c r="O1749" s="62"/>
    </row>
    <row r="1750" spans="1:15" s="48" customFormat="1" ht="15" hidden="1" x14ac:dyDescent="0.25">
      <c r="A1750" s="46" t="s">
        <v>2805</v>
      </c>
      <c r="B1750" s="47">
        <v>60</v>
      </c>
      <c r="C1750" s="48" t="s">
        <v>5299</v>
      </c>
      <c r="D1750" s="46" t="s">
        <v>2806</v>
      </c>
      <c r="E1750" s="49">
        <v>3296.733962662518</v>
      </c>
      <c r="F1750" s="50">
        <v>2.4231603734103833</v>
      </c>
      <c r="G1750" s="51">
        <v>1.391981927307927</v>
      </c>
      <c r="H1750" s="52"/>
      <c r="I1750" s="61"/>
      <c r="J1750" s="61"/>
      <c r="K1750" s="61"/>
      <c r="L1750" s="61"/>
      <c r="M1750" s="62"/>
      <c r="N1750" s="64"/>
      <c r="O1750" s="62"/>
    </row>
    <row r="1751" spans="1:15" s="48" customFormat="1" ht="15" hidden="1" x14ac:dyDescent="0.25">
      <c r="A1751" s="46" t="s">
        <v>638</v>
      </c>
      <c r="B1751" s="47">
        <v>5</v>
      </c>
      <c r="C1751" s="48" t="s">
        <v>5300</v>
      </c>
      <c r="D1751" s="46" t="s">
        <v>2807</v>
      </c>
      <c r="E1751" s="49">
        <v>16735.17304944247</v>
      </c>
      <c r="F1751" s="50">
        <v>3.030470192938314</v>
      </c>
      <c r="G1751" s="51">
        <v>0.65289222854484197</v>
      </c>
      <c r="H1751" s="52"/>
      <c r="I1751" s="61"/>
      <c r="J1751" s="61"/>
      <c r="K1751" s="61"/>
      <c r="L1751" s="61"/>
      <c r="M1751" s="62"/>
      <c r="N1751" s="64"/>
      <c r="O1751" s="62"/>
    </row>
    <row r="1752" spans="1:15" s="48" customFormat="1" ht="15" hidden="1" x14ac:dyDescent="0.25">
      <c r="A1752" s="46" t="s">
        <v>638</v>
      </c>
      <c r="B1752" s="47">
        <v>10</v>
      </c>
      <c r="C1752" s="48" t="s">
        <v>5301</v>
      </c>
      <c r="D1752" s="46" t="s">
        <v>639</v>
      </c>
      <c r="E1752" s="49">
        <v>6219.5928324027045</v>
      </c>
      <c r="F1752" s="50">
        <v>2.7115783226415613</v>
      </c>
      <c r="G1752" s="51">
        <v>3.110806964805009</v>
      </c>
      <c r="H1752" s="52"/>
      <c r="I1752" s="61"/>
      <c r="J1752" s="61"/>
      <c r="K1752" s="61"/>
      <c r="L1752" s="61"/>
      <c r="M1752" s="62"/>
      <c r="N1752" s="64"/>
      <c r="O1752" s="62"/>
    </row>
    <row r="1753" spans="1:15" s="48" customFormat="1" ht="15" hidden="1" x14ac:dyDescent="0.25">
      <c r="A1753" s="46" t="s">
        <v>2808</v>
      </c>
      <c r="B1753" s="47">
        <v>60</v>
      </c>
      <c r="C1753" s="48" t="s">
        <v>5302</v>
      </c>
      <c r="D1753" s="46" t="s">
        <v>2809</v>
      </c>
      <c r="E1753" s="49">
        <v>171.83148439379875</v>
      </c>
      <c r="F1753" s="50">
        <v>2.9191867937916891</v>
      </c>
      <c r="G1753" s="51">
        <v>0.64718566472725114</v>
      </c>
      <c r="H1753" s="52"/>
      <c r="I1753" s="61"/>
      <c r="J1753" s="61"/>
      <c r="K1753" s="61"/>
      <c r="L1753" s="61"/>
      <c r="M1753" s="62"/>
      <c r="N1753" s="64"/>
      <c r="O1753" s="62"/>
    </row>
    <row r="1754" spans="1:15" s="48" customFormat="1" ht="15" hidden="1" x14ac:dyDescent="0.25">
      <c r="A1754" s="46" t="s">
        <v>2810</v>
      </c>
      <c r="B1754" s="47">
        <v>60</v>
      </c>
      <c r="C1754" s="48" t="s">
        <v>5303</v>
      </c>
      <c r="D1754" s="46" t="s">
        <v>2811</v>
      </c>
      <c r="E1754" s="49">
        <v>427.77823672629893</v>
      </c>
      <c r="F1754" s="50">
        <v>5.5178393787953226</v>
      </c>
      <c r="G1754" s="51">
        <v>3.5346797745168925</v>
      </c>
      <c r="H1754" s="52"/>
      <c r="I1754" s="61"/>
      <c r="J1754" s="61"/>
      <c r="K1754" s="61"/>
      <c r="L1754" s="61"/>
      <c r="M1754" s="62"/>
      <c r="N1754" s="64"/>
      <c r="O1754" s="62"/>
    </row>
    <row r="1755" spans="1:15" s="48" customFormat="1" ht="15" hidden="1" x14ac:dyDescent="0.25">
      <c r="A1755" s="46" t="s">
        <v>2812</v>
      </c>
      <c r="B1755" s="47">
        <v>30</v>
      </c>
      <c r="C1755" s="48" t="s">
        <v>5304</v>
      </c>
      <c r="D1755" s="46" t="s">
        <v>2813</v>
      </c>
      <c r="E1755" s="49">
        <v>182143.91678717732</v>
      </c>
      <c r="F1755" s="50">
        <v>0.27986387027990278</v>
      </c>
      <c r="G1755" s="51">
        <v>0.155110107917278</v>
      </c>
      <c r="H1755" s="52"/>
      <c r="I1755" s="61"/>
      <c r="J1755" s="61"/>
      <c r="K1755" s="61"/>
      <c r="L1755" s="61"/>
      <c r="M1755" s="62"/>
      <c r="N1755" s="64"/>
      <c r="O1755" s="62"/>
    </row>
    <row r="1756" spans="1:15" s="48" customFormat="1" ht="15" hidden="1" x14ac:dyDescent="0.25">
      <c r="A1756" s="46" t="s">
        <v>2812</v>
      </c>
      <c r="B1756" s="47">
        <v>100</v>
      </c>
      <c r="C1756" s="48" t="s">
        <v>5305</v>
      </c>
      <c r="D1756" s="46" t="s">
        <v>2814</v>
      </c>
      <c r="E1756" s="49">
        <v>22808.288746181875</v>
      </c>
      <c r="F1756" s="50">
        <v>0.7752349506255678</v>
      </c>
      <c r="G1756" s="51">
        <v>0.50986284237656021</v>
      </c>
      <c r="H1756" s="52"/>
      <c r="I1756" s="61"/>
      <c r="J1756" s="61"/>
      <c r="K1756" s="61"/>
      <c r="L1756" s="61"/>
      <c r="M1756" s="62"/>
      <c r="N1756" s="64"/>
      <c r="O1756" s="62"/>
    </row>
    <row r="1757" spans="1:15" s="48" customFormat="1" ht="15" hidden="1" x14ac:dyDescent="0.25">
      <c r="A1757" s="46" t="s">
        <v>2815</v>
      </c>
      <c r="B1757" s="47">
        <v>28</v>
      </c>
      <c r="C1757" s="48" t="s">
        <v>5306</v>
      </c>
      <c r="D1757" s="46" t="s">
        <v>2816</v>
      </c>
      <c r="E1757" s="49">
        <v>76.291404014831642</v>
      </c>
      <c r="F1757" s="50">
        <v>5.2484825147818279</v>
      </c>
      <c r="G1757" s="51">
        <v>0.92124062230306947</v>
      </c>
      <c r="H1757" s="52"/>
      <c r="I1757" s="61"/>
      <c r="J1757" s="61"/>
      <c r="K1757" s="61"/>
      <c r="L1757" s="61"/>
      <c r="M1757" s="62"/>
      <c r="N1757" s="64"/>
      <c r="O1757" s="62"/>
    </row>
    <row r="1758" spans="1:15" s="48" customFormat="1" ht="15" hidden="1" x14ac:dyDescent="0.25">
      <c r="A1758" s="46" t="s">
        <v>2817</v>
      </c>
      <c r="B1758" s="47">
        <v>28</v>
      </c>
      <c r="C1758" s="48" t="s">
        <v>5307</v>
      </c>
      <c r="D1758" s="46" t="s">
        <v>2818</v>
      </c>
      <c r="E1758" s="49">
        <v>365.52378266974119</v>
      </c>
      <c r="F1758" s="50">
        <v>5.4044384898064584</v>
      </c>
      <c r="G1758" s="51">
        <v>0.87326329866000385</v>
      </c>
      <c r="H1758" s="52"/>
      <c r="I1758" s="61"/>
      <c r="J1758" s="61"/>
      <c r="K1758" s="61"/>
      <c r="L1758" s="61"/>
      <c r="M1758" s="62"/>
      <c r="N1758" s="64"/>
      <c r="O1758" s="62"/>
    </row>
    <row r="1759" spans="1:15" s="48" customFormat="1" ht="15" hidden="1" x14ac:dyDescent="0.25">
      <c r="A1759" s="46" t="s">
        <v>2819</v>
      </c>
      <c r="B1759" s="47">
        <v>14</v>
      </c>
      <c r="C1759" s="48" t="s">
        <v>5308</v>
      </c>
      <c r="D1759" s="46" t="s">
        <v>2820</v>
      </c>
      <c r="E1759" s="49">
        <v>101.03636052686488</v>
      </c>
      <c r="F1759" s="50">
        <v>1.9096976473998803</v>
      </c>
      <c r="G1759" s="51">
        <v>0.26334349963831016</v>
      </c>
      <c r="H1759" s="52"/>
      <c r="I1759" s="61"/>
      <c r="J1759" s="61"/>
      <c r="K1759" s="61"/>
      <c r="L1759" s="61"/>
      <c r="M1759" s="62"/>
      <c r="N1759" s="64"/>
      <c r="O1759" s="62"/>
    </row>
    <row r="1760" spans="1:15" s="48" customFormat="1" ht="15" hidden="1" x14ac:dyDescent="0.25">
      <c r="A1760" s="46" t="s">
        <v>2821</v>
      </c>
      <c r="B1760" s="47">
        <v>60</v>
      </c>
      <c r="C1760" s="48" t="s">
        <v>5309</v>
      </c>
      <c r="D1760" s="46" t="s">
        <v>2822</v>
      </c>
      <c r="E1760" s="49">
        <v>65310.742608577013</v>
      </c>
      <c r="F1760" s="50">
        <v>3.5170836990273928</v>
      </c>
      <c r="G1760" s="51">
        <v>0.94756634325654177</v>
      </c>
      <c r="H1760" s="52"/>
      <c r="I1760" s="61"/>
      <c r="J1760" s="61"/>
      <c r="K1760" s="61"/>
      <c r="L1760" s="61"/>
      <c r="M1760" s="62"/>
      <c r="N1760" s="64"/>
      <c r="O1760" s="62"/>
    </row>
    <row r="1761" spans="1:15" s="48" customFormat="1" ht="15" hidden="1" x14ac:dyDescent="0.25">
      <c r="A1761" s="46" t="s">
        <v>2823</v>
      </c>
      <c r="B1761" s="47">
        <v>5</v>
      </c>
      <c r="C1761" s="48" t="s">
        <v>5310</v>
      </c>
      <c r="D1761" s="46" t="s">
        <v>2824</v>
      </c>
      <c r="E1761" s="49">
        <v>163614.37725275755</v>
      </c>
      <c r="F1761" s="50">
        <v>3.2541525747305715</v>
      </c>
      <c r="G1761" s="51">
        <v>0.87105472897777314</v>
      </c>
      <c r="H1761" s="52"/>
      <c r="I1761" s="61"/>
      <c r="J1761" s="61"/>
      <c r="K1761" s="61"/>
      <c r="L1761" s="61"/>
      <c r="M1761" s="62"/>
      <c r="N1761" s="64"/>
      <c r="O1761" s="62"/>
    </row>
    <row r="1762" spans="1:15" s="48" customFormat="1" ht="15" hidden="1" x14ac:dyDescent="0.25">
      <c r="A1762" s="46" t="s">
        <v>2823</v>
      </c>
      <c r="B1762" s="47">
        <v>10</v>
      </c>
      <c r="C1762" s="48" t="s">
        <v>5311</v>
      </c>
      <c r="D1762" s="46" t="s">
        <v>2825</v>
      </c>
      <c r="E1762" s="49">
        <v>68674.511218592525</v>
      </c>
      <c r="F1762" s="50">
        <v>7.715673307282982</v>
      </c>
      <c r="G1762" s="51">
        <v>4.1332017941301418</v>
      </c>
      <c r="H1762" s="52"/>
      <c r="I1762" s="61"/>
      <c r="J1762" s="61"/>
      <c r="K1762" s="61"/>
      <c r="L1762" s="61"/>
      <c r="M1762" s="62"/>
      <c r="N1762" s="64"/>
      <c r="O1762" s="62"/>
    </row>
    <row r="1763" spans="1:15" s="48" customFormat="1" ht="15" hidden="1" x14ac:dyDescent="0.25">
      <c r="A1763" s="46" t="s">
        <v>3241</v>
      </c>
      <c r="B1763" s="47">
        <v>1</v>
      </c>
      <c r="C1763" s="48" t="s">
        <v>5312</v>
      </c>
      <c r="D1763" s="46" t="s">
        <v>3242</v>
      </c>
      <c r="E1763" s="49">
        <v>17152.55385395512</v>
      </c>
      <c r="F1763" s="50">
        <v>2.9126308435102328</v>
      </c>
      <c r="G1763" s="51">
        <v>1.6192743984524922</v>
      </c>
      <c r="H1763" s="52"/>
      <c r="I1763" s="61"/>
      <c r="J1763" s="61"/>
      <c r="K1763" s="61"/>
      <c r="L1763" s="61"/>
      <c r="M1763" s="62"/>
      <c r="N1763" s="64"/>
      <c r="O1763" s="62"/>
    </row>
    <row r="1764" spans="1:15" s="48" customFormat="1" ht="15" hidden="1" x14ac:dyDescent="0.25">
      <c r="A1764" s="46" t="s">
        <v>2826</v>
      </c>
      <c r="B1764" s="47">
        <v>56</v>
      </c>
      <c r="C1764" s="48" t="s">
        <v>5313</v>
      </c>
      <c r="D1764" s="46" t="s">
        <v>2827</v>
      </c>
      <c r="E1764" s="49">
        <v>4501.812096840702</v>
      </c>
      <c r="F1764" s="50">
        <v>6.5692054807783018</v>
      </c>
      <c r="G1764" s="51">
        <v>4.6701292629389126</v>
      </c>
      <c r="H1764" s="52"/>
      <c r="I1764" s="61"/>
      <c r="J1764" s="61"/>
      <c r="K1764" s="61"/>
      <c r="L1764" s="61"/>
      <c r="M1764" s="62"/>
      <c r="N1764" s="64"/>
      <c r="O1764" s="62"/>
    </row>
    <row r="1765" spans="1:15" s="48" customFormat="1" ht="15" hidden="1" x14ac:dyDescent="0.25">
      <c r="A1765" s="46" t="s">
        <v>2828</v>
      </c>
      <c r="B1765" s="47">
        <v>28</v>
      </c>
      <c r="C1765" s="48" t="s">
        <v>5314</v>
      </c>
      <c r="D1765" s="46" t="s">
        <v>2829</v>
      </c>
      <c r="E1765" s="49">
        <v>3344.3230115836486</v>
      </c>
      <c r="F1765" s="50">
        <v>7.1447517232150437</v>
      </c>
      <c r="G1765" s="51">
        <v>3.5684232813937169</v>
      </c>
      <c r="H1765" s="52"/>
      <c r="I1765" s="61"/>
      <c r="J1765" s="61"/>
      <c r="K1765" s="61"/>
      <c r="L1765" s="61"/>
      <c r="M1765" s="62"/>
      <c r="N1765" s="64"/>
      <c r="O1765" s="62"/>
    </row>
    <row r="1766" spans="1:15" s="48" customFormat="1" ht="15" hidden="1" x14ac:dyDescent="0.25">
      <c r="A1766" s="46" t="s">
        <v>2830</v>
      </c>
      <c r="B1766" s="47">
        <v>84</v>
      </c>
      <c r="C1766" s="48" t="s">
        <v>5315</v>
      </c>
      <c r="D1766" s="46" t="s">
        <v>2831</v>
      </c>
      <c r="E1766" s="49">
        <v>8161.5782370604575</v>
      </c>
      <c r="F1766" s="50">
        <v>6.1139814568477755</v>
      </c>
      <c r="G1766" s="51">
        <v>6.6013784913290641</v>
      </c>
      <c r="H1766" s="52"/>
      <c r="I1766" s="61"/>
      <c r="J1766" s="61"/>
      <c r="K1766" s="61"/>
      <c r="L1766" s="61"/>
      <c r="M1766" s="62"/>
      <c r="N1766" s="64"/>
      <c r="O1766" s="62"/>
    </row>
    <row r="1767" spans="1:15" s="48" customFormat="1" ht="15" hidden="1" x14ac:dyDescent="0.25">
      <c r="A1767" s="46" t="s">
        <v>640</v>
      </c>
      <c r="B1767" s="47">
        <v>1</v>
      </c>
      <c r="C1767" s="48" t="s">
        <v>5316</v>
      </c>
      <c r="D1767" s="46" t="s">
        <v>641</v>
      </c>
      <c r="E1767" s="49">
        <v>7927.4755645357072</v>
      </c>
      <c r="F1767" s="50">
        <v>46.642757090813674</v>
      </c>
      <c r="G1767" s="51">
        <v>34.320746130847617</v>
      </c>
      <c r="H1767" s="52"/>
      <c r="I1767" s="61"/>
      <c r="J1767" s="61"/>
      <c r="K1767" s="61"/>
      <c r="L1767" s="61"/>
      <c r="M1767" s="62"/>
      <c r="N1767" s="64"/>
      <c r="O1767" s="62"/>
    </row>
    <row r="1768" spans="1:15" s="48" customFormat="1" ht="15" hidden="1" x14ac:dyDescent="0.25">
      <c r="A1768" s="46" t="s">
        <v>2832</v>
      </c>
      <c r="B1768" s="47">
        <v>1</v>
      </c>
      <c r="C1768" s="48" t="s">
        <v>5317</v>
      </c>
      <c r="D1768" s="46" t="s">
        <v>2833</v>
      </c>
      <c r="E1768" s="49">
        <v>1873.0872835209593</v>
      </c>
      <c r="F1768" s="50">
        <v>21.983339944840989</v>
      </c>
      <c r="G1768" s="51">
        <v>2.429018219173392</v>
      </c>
      <c r="H1768" s="52"/>
      <c r="I1768" s="61"/>
      <c r="J1768" s="61"/>
      <c r="K1768" s="61"/>
      <c r="L1768" s="61"/>
      <c r="M1768" s="62"/>
      <c r="N1768" s="64"/>
      <c r="O1768" s="62"/>
    </row>
    <row r="1769" spans="1:15" s="48" customFormat="1" ht="15" hidden="1" x14ac:dyDescent="0.25">
      <c r="A1769" s="46" t="s">
        <v>642</v>
      </c>
      <c r="B1769" s="47">
        <v>84</v>
      </c>
      <c r="C1769" s="48" t="s">
        <v>5318</v>
      </c>
      <c r="D1769" s="46" t="s">
        <v>643</v>
      </c>
      <c r="E1769" s="49">
        <v>7166.011232085526</v>
      </c>
      <c r="F1769" s="50">
        <v>1.6131501508455959</v>
      </c>
      <c r="G1769" s="51">
        <v>1.5262310745866989</v>
      </c>
      <c r="H1769" s="52"/>
      <c r="I1769" s="61"/>
      <c r="J1769" s="61"/>
      <c r="K1769" s="61"/>
      <c r="L1769" s="61"/>
      <c r="M1769" s="62"/>
      <c r="N1769" s="64"/>
      <c r="O1769" s="62"/>
    </row>
    <row r="1770" spans="1:15" s="48" customFormat="1" ht="15" hidden="1" x14ac:dyDescent="0.25">
      <c r="A1770" s="46" t="s">
        <v>644</v>
      </c>
      <c r="B1770" s="47">
        <v>84</v>
      </c>
      <c r="C1770" s="48" t="s">
        <v>5319</v>
      </c>
      <c r="D1770" s="46" t="s">
        <v>645</v>
      </c>
      <c r="E1770" s="49">
        <v>3308.3874878711067</v>
      </c>
      <c r="F1770" s="50">
        <v>3.7627450066347832</v>
      </c>
      <c r="G1770" s="51">
        <v>3.8233829243289583</v>
      </c>
      <c r="H1770" s="52"/>
      <c r="I1770" s="61"/>
      <c r="J1770" s="61"/>
      <c r="K1770" s="61"/>
      <c r="L1770" s="61"/>
      <c r="M1770" s="62"/>
      <c r="N1770" s="64"/>
      <c r="O1770" s="62"/>
    </row>
    <row r="1771" spans="1:15" s="48" customFormat="1" ht="15" hidden="1" x14ac:dyDescent="0.25">
      <c r="A1771" s="46" t="s">
        <v>2834</v>
      </c>
      <c r="B1771" s="47">
        <v>28</v>
      </c>
      <c r="C1771" s="48" t="s">
        <v>5320</v>
      </c>
      <c r="D1771" s="46" t="s">
        <v>2835</v>
      </c>
      <c r="E1771" s="49">
        <v>22598.577060930431</v>
      </c>
      <c r="F1771" s="50">
        <v>0.31966834374228387</v>
      </c>
      <c r="G1771" s="51">
        <v>0.22602803485115464</v>
      </c>
      <c r="H1771" s="52"/>
      <c r="I1771" s="61"/>
      <c r="J1771" s="61"/>
      <c r="K1771" s="61"/>
      <c r="L1771" s="61"/>
      <c r="M1771" s="62"/>
      <c r="N1771" s="64"/>
      <c r="O1771" s="62"/>
    </row>
    <row r="1772" spans="1:15" s="48" customFormat="1" ht="15" hidden="1" x14ac:dyDescent="0.25">
      <c r="A1772" s="46" t="s">
        <v>2836</v>
      </c>
      <c r="B1772" s="47">
        <v>6</v>
      </c>
      <c r="C1772" s="48" t="s">
        <v>5321</v>
      </c>
      <c r="D1772" s="46" t="s">
        <v>2837</v>
      </c>
      <c r="E1772" s="49">
        <v>7048.4590636957437</v>
      </c>
      <c r="F1772" s="50">
        <v>0.72896815510565238</v>
      </c>
      <c r="G1772" s="51">
        <v>0.15657032666272516</v>
      </c>
      <c r="H1772" s="52"/>
      <c r="I1772" s="61"/>
      <c r="J1772" s="61"/>
      <c r="K1772" s="61"/>
      <c r="L1772" s="61"/>
      <c r="M1772" s="62"/>
      <c r="N1772" s="64"/>
      <c r="O1772" s="62"/>
    </row>
    <row r="1773" spans="1:15" s="48" customFormat="1" ht="15" hidden="1" x14ac:dyDescent="0.25">
      <c r="A1773" s="46" t="s">
        <v>2836</v>
      </c>
      <c r="B1773" s="47">
        <v>14</v>
      </c>
      <c r="C1773" s="48" t="s">
        <v>5322</v>
      </c>
      <c r="D1773" s="46" t="s">
        <v>2838</v>
      </c>
      <c r="E1773" s="49">
        <v>151403.58193668723</v>
      </c>
      <c r="F1773" s="50">
        <v>0.20586440162977021</v>
      </c>
      <c r="G1773" s="51">
        <v>0.1543893684205104</v>
      </c>
      <c r="H1773" s="52"/>
      <c r="I1773" s="61"/>
      <c r="J1773" s="61"/>
      <c r="K1773" s="61"/>
      <c r="L1773" s="61"/>
      <c r="M1773" s="62"/>
      <c r="N1773" s="64"/>
      <c r="O1773" s="62"/>
    </row>
    <row r="1774" spans="1:15" s="48" customFormat="1" ht="15" hidden="1" x14ac:dyDescent="0.25">
      <c r="A1774" s="46" t="s">
        <v>2839</v>
      </c>
      <c r="B1774" s="47">
        <v>6</v>
      </c>
      <c r="C1774" s="48" t="s">
        <v>5323</v>
      </c>
      <c r="D1774" s="46" t="s">
        <v>2840</v>
      </c>
      <c r="E1774" s="49">
        <v>25463.426115076989</v>
      </c>
      <c r="F1774" s="50">
        <v>0.71384221109340062</v>
      </c>
      <c r="G1774" s="51">
        <v>0.21038984033123492</v>
      </c>
      <c r="H1774" s="52"/>
      <c r="I1774" s="61"/>
      <c r="J1774" s="61"/>
      <c r="K1774" s="61"/>
      <c r="L1774" s="61"/>
      <c r="M1774" s="62"/>
      <c r="N1774" s="64"/>
      <c r="O1774" s="62"/>
    </row>
    <row r="1775" spans="1:15" s="48" customFormat="1" ht="15" hidden="1" x14ac:dyDescent="0.25">
      <c r="A1775" s="46" t="s">
        <v>2839</v>
      </c>
      <c r="B1775" s="47">
        <v>14</v>
      </c>
      <c r="C1775" s="48" t="s">
        <v>5324</v>
      </c>
      <c r="D1775" s="46" t="s">
        <v>2841</v>
      </c>
      <c r="E1775" s="49">
        <v>35727.044267974794</v>
      </c>
      <c r="F1775" s="50">
        <v>0.75369823481696019</v>
      </c>
      <c r="G1775" s="51">
        <v>0.25234271203517505</v>
      </c>
      <c r="H1775" s="52"/>
      <c r="I1775" s="61"/>
      <c r="J1775" s="61"/>
      <c r="K1775" s="61"/>
      <c r="L1775" s="61"/>
      <c r="M1775" s="62"/>
      <c r="N1775" s="64"/>
      <c r="O1775" s="62"/>
    </row>
    <row r="1776" spans="1:15" s="48" customFormat="1" ht="15" hidden="1" x14ac:dyDescent="0.25">
      <c r="A1776" s="46" t="s">
        <v>3385</v>
      </c>
      <c r="B1776" s="47">
        <v>1</v>
      </c>
      <c r="C1776" s="48" t="s">
        <v>5325</v>
      </c>
      <c r="D1776" s="46" t="s">
        <v>3544</v>
      </c>
      <c r="E1776" s="49">
        <v>31945.228957377374</v>
      </c>
      <c r="F1776" s="50">
        <v>3.095664107837365</v>
      </c>
      <c r="G1776" s="51">
        <v>1.1289488081125021</v>
      </c>
      <c r="H1776" s="52"/>
      <c r="I1776" s="61"/>
      <c r="J1776" s="61"/>
      <c r="K1776" s="61"/>
      <c r="L1776" s="61"/>
      <c r="M1776" s="62"/>
      <c r="N1776" s="64"/>
      <c r="O1776" s="62"/>
    </row>
    <row r="1777" spans="1:15" s="48" customFormat="1" ht="15" hidden="1" x14ac:dyDescent="0.25">
      <c r="A1777" s="46" t="s">
        <v>3243</v>
      </c>
      <c r="B1777" s="47">
        <v>28</v>
      </c>
      <c r="C1777" s="48" t="s">
        <v>5326</v>
      </c>
      <c r="D1777" s="46" t="s">
        <v>3244</v>
      </c>
      <c r="E1777" s="49">
        <v>355.10766493697884</v>
      </c>
      <c r="F1777" s="50">
        <v>62.433749505054045</v>
      </c>
      <c r="G1777" s="51">
        <v>26.311340577494104</v>
      </c>
      <c r="H1777" s="52"/>
      <c r="I1777" s="61"/>
      <c r="J1777" s="61"/>
      <c r="K1777" s="61"/>
      <c r="L1777" s="61"/>
      <c r="M1777" s="62"/>
      <c r="N1777" s="64"/>
      <c r="O1777" s="62"/>
    </row>
    <row r="1778" spans="1:15" s="48" customFormat="1" ht="15" hidden="1" x14ac:dyDescent="0.25">
      <c r="A1778" s="46" t="s">
        <v>646</v>
      </c>
      <c r="B1778" s="47">
        <v>1</v>
      </c>
      <c r="C1778" s="48" t="s">
        <v>5327</v>
      </c>
      <c r="D1778" s="46" t="s">
        <v>647</v>
      </c>
      <c r="E1778" s="49">
        <v>20266.136947099119</v>
      </c>
      <c r="F1778" s="50">
        <v>14.560718807450817</v>
      </c>
      <c r="G1778" s="51">
        <v>3.1332704395014424</v>
      </c>
      <c r="H1778" s="52"/>
      <c r="I1778" s="61"/>
      <c r="J1778" s="61"/>
      <c r="K1778" s="61"/>
      <c r="L1778" s="61"/>
      <c r="M1778" s="62"/>
      <c r="N1778" s="64"/>
      <c r="O1778" s="62"/>
    </row>
    <row r="1779" spans="1:15" s="48" customFormat="1" ht="15" hidden="1" x14ac:dyDescent="0.25">
      <c r="A1779" s="46" t="s">
        <v>648</v>
      </c>
      <c r="B1779" s="47">
        <v>1</v>
      </c>
      <c r="C1779" s="48" t="s">
        <v>5328</v>
      </c>
      <c r="D1779" s="46" t="s">
        <v>649</v>
      </c>
      <c r="E1779" s="49">
        <v>3512.5326944029075</v>
      </c>
      <c r="F1779" s="50">
        <v>37.996496093166591</v>
      </c>
      <c r="G1779" s="51">
        <v>4.6636420922980468</v>
      </c>
      <c r="H1779" s="52"/>
      <c r="I1779" s="61"/>
      <c r="J1779" s="61"/>
      <c r="K1779" s="61"/>
      <c r="L1779" s="61"/>
      <c r="M1779" s="62"/>
      <c r="N1779" s="64"/>
      <c r="O1779" s="62"/>
    </row>
    <row r="1780" spans="1:15" s="48" customFormat="1" ht="15" hidden="1" x14ac:dyDescent="0.25">
      <c r="A1780" s="46" t="s">
        <v>650</v>
      </c>
      <c r="B1780" s="47">
        <v>1</v>
      </c>
      <c r="C1780" s="48" t="s">
        <v>5329</v>
      </c>
      <c r="D1780" s="46" t="s">
        <v>651</v>
      </c>
      <c r="E1780" s="49">
        <v>24677.85645923391</v>
      </c>
      <c r="F1780" s="50">
        <v>26.396195422243004</v>
      </c>
      <c r="G1780" s="51">
        <v>9.6521473141164851</v>
      </c>
      <c r="H1780" s="52"/>
      <c r="I1780" s="61"/>
      <c r="J1780" s="61"/>
      <c r="K1780" s="61"/>
      <c r="L1780" s="61"/>
      <c r="M1780" s="62"/>
      <c r="N1780" s="64"/>
      <c r="O1780" s="62"/>
    </row>
    <row r="1781" spans="1:15" s="48" customFormat="1" ht="15" hidden="1" x14ac:dyDescent="0.25">
      <c r="A1781" s="46" t="s">
        <v>2842</v>
      </c>
      <c r="B1781" s="47">
        <v>60</v>
      </c>
      <c r="C1781" s="48" t="s">
        <v>5330</v>
      </c>
      <c r="D1781" s="46" t="s">
        <v>2843</v>
      </c>
      <c r="E1781" s="49">
        <v>9644.6035650782287</v>
      </c>
      <c r="F1781" s="50">
        <v>8.3690390439957199</v>
      </c>
      <c r="G1781" s="51">
        <v>1.1718105584088048</v>
      </c>
      <c r="H1781" s="52"/>
      <c r="I1781" s="61"/>
      <c r="J1781" s="61"/>
      <c r="K1781" s="61"/>
      <c r="L1781" s="61"/>
      <c r="M1781" s="62"/>
      <c r="N1781" s="64"/>
      <c r="O1781" s="62"/>
    </row>
    <row r="1782" spans="1:15" s="48" customFormat="1" ht="15" hidden="1" x14ac:dyDescent="0.25">
      <c r="A1782" s="46" t="s">
        <v>2844</v>
      </c>
      <c r="B1782" s="47">
        <v>60</v>
      </c>
      <c r="C1782" s="48" t="s">
        <v>5331</v>
      </c>
      <c r="D1782" s="46" t="s">
        <v>2845</v>
      </c>
      <c r="E1782" s="49">
        <v>26384.539128527045</v>
      </c>
      <c r="F1782" s="50">
        <v>8.9961789532781946</v>
      </c>
      <c r="G1782" s="51">
        <v>2.9856047890439781</v>
      </c>
      <c r="H1782" s="52"/>
      <c r="I1782" s="61"/>
      <c r="J1782" s="61"/>
      <c r="K1782" s="61"/>
      <c r="L1782" s="61"/>
      <c r="M1782" s="62"/>
      <c r="N1782" s="64"/>
      <c r="O1782" s="62"/>
    </row>
    <row r="1783" spans="1:15" s="48" customFormat="1" ht="15" hidden="1" x14ac:dyDescent="0.25">
      <c r="A1783" s="46" t="s">
        <v>2846</v>
      </c>
      <c r="B1783" s="47">
        <v>1</v>
      </c>
      <c r="C1783" s="48" t="s">
        <v>5332</v>
      </c>
      <c r="D1783" s="46" t="s">
        <v>2847</v>
      </c>
      <c r="E1783" s="49">
        <v>5443.5249021220952</v>
      </c>
      <c r="F1783" s="50">
        <v>23.080508927408591</v>
      </c>
      <c r="G1783" s="51">
        <v>0.75727762854102854</v>
      </c>
      <c r="H1783" s="52"/>
      <c r="I1783" s="61"/>
      <c r="J1783" s="61"/>
      <c r="K1783" s="61"/>
      <c r="L1783" s="61"/>
      <c r="M1783" s="62"/>
      <c r="N1783" s="64"/>
      <c r="O1783" s="62"/>
    </row>
    <row r="1784" spans="1:15" s="48" customFormat="1" ht="15" hidden="1" x14ac:dyDescent="0.25">
      <c r="A1784" s="46" t="s">
        <v>3245</v>
      </c>
      <c r="B1784" s="47">
        <v>60</v>
      </c>
      <c r="C1784" s="48" t="s">
        <v>5333</v>
      </c>
      <c r="D1784" s="46" t="s">
        <v>3246</v>
      </c>
      <c r="E1784" s="49">
        <v>123.04629132915579</v>
      </c>
      <c r="F1784" s="50">
        <v>34.541721283012038</v>
      </c>
      <c r="G1784" s="51">
        <v>4.868738746674298</v>
      </c>
      <c r="H1784" s="52"/>
      <c r="I1784" s="61"/>
      <c r="J1784" s="61"/>
      <c r="K1784" s="61"/>
      <c r="L1784" s="61"/>
      <c r="M1784" s="62"/>
      <c r="N1784" s="64"/>
      <c r="O1784" s="62"/>
    </row>
    <row r="1785" spans="1:15" s="48" customFormat="1" ht="15" hidden="1" x14ac:dyDescent="0.25">
      <c r="A1785" s="46" t="s">
        <v>2848</v>
      </c>
      <c r="B1785" s="47">
        <v>100</v>
      </c>
      <c r="C1785" s="48" t="s">
        <v>5334</v>
      </c>
      <c r="D1785" s="46" t="s">
        <v>2849</v>
      </c>
      <c r="E1785" s="49">
        <v>1817.8535961802118</v>
      </c>
      <c r="F1785" s="50">
        <v>40.042805896445699</v>
      </c>
      <c r="G1785" s="51">
        <v>0.50648079726378537</v>
      </c>
      <c r="H1785" s="52"/>
      <c r="I1785" s="61"/>
      <c r="J1785" s="61"/>
      <c r="K1785" s="61"/>
      <c r="L1785" s="61"/>
      <c r="M1785" s="62"/>
      <c r="N1785" s="64"/>
      <c r="O1785" s="62"/>
    </row>
    <row r="1786" spans="1:15" s="48" customFormat="1" ht="15" hidden="1" x14ac:dyDescent="0.25">
      <c r="A1786" s="46" t="s">
        <v>2850</v>
      </c>
      <c r="B1786" s="47">
        <v>10</v>
      </c>
      <c r="C1786" s="48" t="s">
        <v>5335</v>
      </c>
      <c r="D1786" s="46" t="s">
        <v>2851</v>
      </c>
      <c r="E1786" s="49">
        <v>13904.664825559128</v>
      </c>
      <c r="F1786" s="50">
        <v>2.1465244487689272</v>
      </c>
      <c r="G1786" s="51">
        <v>0.75973163975579838</v>
      </c>
      <c r="H1786" s="52"/>
      <c r="I1786" s="61"/>
      <c r="J1786" s="61"/>
      <c r="K1786" s="61"/>
      <c r="L1786" s="61"/>
      <c r="M1786" s="62"/>
      <c r="N1786" s="64"/>
      <c r="O1786" s="62"/>
    </row>
    <row r="1787" spans="1:15" s="48" customFormat="1" ht="15" hidden="1" x14ac:dyDescent="0.25">
      <c r="A1787" s="46" t="s">
        <v>2850</v>
      </c>
      <c r="B1787" s="47">
        <v>42</v>
      </c>
      <c r="C1787" s="48" t="s">
        <v>5336</v>
      </c>
      <c r="D1787" s="46" t="s">
        <v>2852</v>
      </c>
      <c r="E1787" s="49">
        <v>16276.201585751027</v>
      </c>
      <c r="F1787" s="50">
        <v>7.6429578267760148</v>
      </c>
      <c r="G1787" s="51">
        <v>6.4545375540516288</v>
      </c>
      <c r="H1787" s="52"/>
      <c r="I1787" s="61"/>
      <c r="J1787" s="61"/>
      <c r="K1787" s="61"/>
      <c r="L1787" s="61"/>
      <c r="M1787" s="62"/>
      <c r="N1787" s="64"/>
      <c r="O1787" s="62"/>
    </row>
    <row r="1788" spans="1:15" s="48" customFormat="1" ht="15" hidden="1" x14ac:dyDescent="0.25">
      <c r="A1788" s="46" t="s">
        <v>2853</v>
      </c>
      <c r="B1788" s="47">
        <v>60</v>
      </c>
      <c r="C1788" s="48" t="s">
        <v>5337</v>
      </c>
      <c r="D1788" s="46" t="s">
        <v>2854</v>
      </c>
      <c r="E1788" s="49">
        <v>8859.5584785137326</v>
      </c>
      <c r="F1788" s="50">
        <v>137.82189619959934</v>
      </c>
      <c r="G1788" s="51">
        <v>137.45628306214093</v>
      </c>
      <c r="H1788" s="52"/>
      <c r="I1788" s="61"/>
      <c r="J1788" s="61"/>
      <c r="K1788" s="61"/>
      <c r="L1788" s="61"/>
      <c r="M1788" s="62"/>
      <c r="N1788" s="64"/>
      <c r="O1788" s="62"/>
    </row>
    <row r="1789" spans="1:15" s="48" customFormat="1" ht="15" hidden="1" x14ac:dyDescent="0.25">
      <c r="A1789" s="46" t="s">
        <v>3247</v>
      </c>
      <c r="B1789" s="47">
        <v>30</v>
      </c>
      <c r="C1789" s="48" t="s">
        <v>5338</v>
      </c>
      <c r="D1789" s="46" t="s">
        <v>3545</v>
      </c>
      <c r="E1789" s="49">
        <v>9278.8963237572461</v>
      </c>
      <c r="F1789" s="50">
        <v>5.4322751910638454</v>
      </c>
      <c r="G1789" s="51">
        <v>0.23513186438906475</v>
      </c>
      <c r="H1789" s="52"/>
      <c r="I1789" s="61"/>
      <c r="J1789" s="61"/>
      <c r="K1789" s="61"/>
      <c r="L1789" s="61"/>
      <c r="M1789" s="62"/>
      <c r="N1789" s="64"/>
      <c r="O1789" s="62"/>
    </row>
    <row r="1790" spans="1:15" s="48" customFormat="1" ht="15" hidden="1" x14ac:dyDescent="0.25">
      <c r="A1790" s="46" t="s">
        <v>3247</v>
      </c>
      <c r="B1790" s="47">
        <v>90</v>
      </c>
      <c r="C1790" s="48" t="s">
        <v>5339</v>
      </c>
      <c r="D1790" s="46" t="s">
        <v>3248</v>
      </c>
      <c r="E1790" s="49">
        <v>4157.289353447035</v>
      </c>
      <c r="F1790" s="50">
        <v>15.830882434351217</v>
      </c>
      <c r="G1790" s="51">
        <v>1.451295658180707</v>
      </c>
      <c r="H1790" s="52"/>
      <c r="I1790" s="61"/>
      <c r="J1790" s="61"/>
      <c r="K1790" s="61"/>
      <c r="L1790" s="61"/>
      <c r="M1790" s="62"/>
      <c r="N1790" s="64"/>
      <c r="O1790" s="62"/>
    </row>
    <row r="1791" spans="1:15" s="48" customFormat="1" ht="15" hidden="1" x14ac:dyDescent="0.25">
      <c r="A1791" s="46" t="s">
        <v>3249</v>
      </c>
      <c r="B1791" s="47">
        <v>30</v>
      </c>
      <c r="C1791" s="48" t="s">
        <v>5340</v>
      </c>
      <c r="D1791" s="46" t="s">
        <v>3546</v>
      </c>
      <c r="E1791" s="49">
        <v>19477.085792928934</v>
      </c>
      <c r="F1791" s="50">
        <v>10.779498890754105</v>
      </c>
      <c r="G1791" s="51">
        <v>0.25463705008018805</v>
      </c>
      <c r="H1791" s="52"/>
      <c r="I1791" s="61"/>
      <c r="J1791" s="61"/>
      <c r="K1791" s="61"/>
      <c r="L1791" s="61"/>
      <c r="M1791" s="62"/>
      <c r="N1791" s="64"/>
      <c r="O1791" s="62"/>
    </row>
    <row r="1792" spans="1:15" s="48" customFormat="1" ht="15" hidden="1" x14ac:dyDescent="0.25">
      <c r="A1792" s="46" t="s">
        <v>3249</v>
      </c>
      <c r="B1792" s="47">
        <v>90</v>
      </c>
      <c r="C1792" s="48" t="s">
        <v>5341</v>
      </c>
      <c r="D1792" s="46" t="s">
        <v>3250</v>
      </c>
      <c r="E1792" s="49">
        <v>8185.0003643594682</v>
      </c>
      <c r="F1792" s="50">
        <v>32.102980831151498</v>
      </c>
      <c r="G1792" s="51">
        <v>3.091380727937155</v>
      </c>
      <c r="H1792" s="52"/>
      <c r="I1792" s="61"/>
      <c r="J1792" s="61"/>
      <c r="K1792" s="61"/>
      <c r="L1792" s="61"/>
      <c r="M1792" s="62"/>
      <c r="N1792" s="64"/>
      <c r="O1792" s="62"/>
    </row>
    <row r="1793" spans="1:15" s="48" customFormat="1" ht="15" hidden="1" x14ac:dyDescent="0.25">
      <c r="A1793" s="46" t="s">
        <v>2855</v>
      </c>
      <c r="B1793" s="47">
        <v>28</v>
      </c>
      <c r="C1793" s="48" t="s">
        <v>5342</v>
      </c>
      <c r="D1793" s="46" t="s">
        <v>2856</v>
      </c>
      <c r="E1793" s="49">
        <v>1045.8243545605801</v>
      </c>
      <c r="F1793" s="50">
        <v>2.1946020763346552</v>
      </c>
      <c r="G1793" s="51">
        <v>2.0426401379942711</v>
      </c>
      <c r="H1793" s="52"/>
      <c r="I1793" s="61"/>
      <c r="J1793" s="61"/>
      <c r="K1793" s="61"/>
      <c r="L1793" s="61"/>
      <c r="M1793" s="62"/>
      <c r="N1793" s="64"/>
      <c r="O1793" s="62"/>
    </row>
    <row r="1794" spans="1:15" s="48" customFormat="1" ht="15" hidden="1" x14ac:dyDescent="0.25">
      <c r="A1794" s="46" t="s">
        <v>2857</v>
      </c>
      <c r="B1794" s="47">
        <v>28</v>
      </c>
      <c r="C1794" s="48" t="s">
        <v>5343</v>
      </c>
      <c r="D1794" s="46" t="s">
        <v>2858</v>
      </c>
      <c r="E1794" s="49">
        <v>2749.760801481083</v>
      </c>
      <c r="F1794" s="50">
        <v>1.2827767411987623</v>
      </c>
      <c r="G1794" s="51">
        <v>1.0522861657128528</v>
      </c>
      <c r="H1794" s="52"/>
      <c r="I1794" s="61"/>
      <c r="J1794" s="61"/>
      <c r="K1794" s="61"/>
      <c r="L1794" s="61"/>
      <c r="M1794" s="62"/>
      <c r="N1794" s="64"/>
      <c r="O1794" s="62"/>
    </row>
    <row r="1795" spans="1:15" s="48" customFormat="1" ht="15" hidden="1" x14ac:dyDescent="0.25">
      <c r="A1795" s="46" t="s">
        <v>2859</v>
      </c>
      <c r="B1795" s="47">
        <v>7</v>
      </c>
      <c r="C1795" s="48" t="s">
        <v>5344</v>
      </c>
      <c r="D1795" s="46" t="s">
        <v>2860</v>
      </c>
      <c r="E1795" s="49">
        <v>309.32681503577624</v>
      </c>
      <c r="F1795" s="50">
        <v>1.3986317350145097</v>
      </c>
      <c r="G1795" s="51">
        <v>0.99946313273555853</v>
      </c>
      <c r="H1795" s="52"/>
      <c r="I1795" s="61"/>
      <c r="J1795" s="61"/>
      <c r="K1795" s="61"/>
      <c r="L1795" s="61"/>
      <c r="M1795" s="62"/>
      <c r="N1795" s="64"/>
      <c r="O1795" s="62"/>
    </row>
    <row r="1796" spans="1:15" s="48" customFormat="1" ht="15" hidden="1" x14ac:dyDescent="0.25">
      <c r="A1796" s="46" t="s">
        <v>2861</v>
      </c>
      <c r="B1796" s="47">
        <v>28</v>
      </c>
      <c r="C1796" s="48" t="s">
        <v>5345</v>
      </c>
      <c r="D1796" s="46" t="s">
        <v>2862</v>
      </c>
      <c r="E1796" s="49">
        <v>2302.2832534974441</v>
      </c>
      <c r="F1796" s="50">
        <v>1.9459425738315104</v>
      </c>
      <c r="G1796" s="51">
        <v>1.4990919424975788</v>
      </c>
      <c r="H1796" s="52"/>
      <c r="I1796" s="61"/>
      <c r="J1796" s="61"/>
      <c r="K1796" s="61"/>
      <c r="L1796" s="61"/>
      <c r="M1796" s="62"/>
      <c r="N1796" s="64"/>
      <c r="O1796" s="62"/>
    </row>
    <row r="1797" spans="1:15" s="48" customFormat="1" ht="15" hidden="1" x14ac:dyDescent="0.25">
      <c r="A1797" s="46" t="s">
        <v>2863</v>
      </c>
      <c r="B1797" s="47">
        <v>10</v>
      </c>
      <c r="C1797" s="48" t="s">
        <v>5346</v>
      </c>
      <c r="D1797" s="46" t="s">
        <v>2864</v>
      </c>
      <c r="E1797" s="49">
        <v>55725.728641979396</v>
      </c>
      <c r="F1797" s="50">
        <v>16.23722293724072</v>
      </c>
      <c r="G1797" s="51">
        <v>6.361494548109742</v>
      </c>
      <c r="H1797" s="52"/>
      <c r="I1797" s="61"/>
      <c r="J1797" s="61"/>
      <c r="K1797" s="61"/>
      <c r="L1797" s="61"/>
      <c r="M1797" s="62"/>
      <c r="N1797" s="64"/>
      <c r="O1797" s="62"/>
    </row>
    <row r="1798" spans="1:15" s="48" customFormat="1" ht="15" hidden="1" x14ac:dyDescent="0.25">
      <c r="A1798" s="46" t="s">
        <v>652</v>
      </c>
      <c r="B1798" s="47">
        <v>28</v>
      </c>
      <c r="C1798" s="48" t="s">
        <v>5347</v>
      </c>
      <c r="D1798" s="46" t="s">
        <v>653</v>
      </c>
      <c r="E1798" s="49">
        <v>1143.9812846977729</v>
      </c>
      <c r="F1798" s="50">
        <v>58.017708845240875</v>
      </c>
      <c r="G1798" s="51">
        <v>4.950999174978298</v>
      </c>
      <c r="H1798" s="52"/>
      <c r="I1798" s="61"/>
      <c r="J1798" s="61"/>
      <c r="K1798" s="61"/>
      <c r="L1798" s="61"/>
      <c r="M1798" s="62"/>
      <c r="N1798" s="64"/>
      <c r="O1798" s="62"/>
    </row>
    <row r="1799" spans="1:15" s="48" customFormat="1" ht="15" hidden="1" x14ac:dyDescent="0.25">
      <c r="A1799" s="46" t="s">
        <v>2865</v>
      </c>
      <c r="B1799" s="47">
        <v>5</v>
      </c>
      <c r="C1799" s="48" t="s">
        <v>5348</v>
      </c>
      <c r="D1799" s="46" t="s">
        <v>3251</v>
      </c>
      <c r="E1799" s="49">
        <v>20660.600183770061</v>
      </c>
      <c r="F1799" s="50">
        <v>7.0499659934574659</v>
      </c>
      <c r="G1799" s="51">
        <v>8.0697880412481438E-2</v>
      </c>
      <c r="H1799" s="52"/>
      <c r="I1799" s="61"/>
      <c r="J1799" s="61"/>
      <c r="K1799" s="61"/>
      <c r="L1799" s="61"/>
      <c r="M1799" s="62"/>
      <c r="N1799" s="64"/>
      <c r="O1799" s="62"/>
    </row>
    <row r="1800" spans="1:15" s="48" customFormat="1" ht="15" hidden="1" x14ac:dyDescent="0.25">
      <c r="A1800" s="46" t="s">
        <v>2865</v>
      </c>
      <c r="B1800" s="47">
        <v>10</v>
      </c>
      <c r="C1800" s="48" t="s">
        <v>5349</v>
      </c>
      <c r="D1800" s="46" t="s">
        <v>2866</v>
      </c>
      <c r="E1800" s="49">
        <v>41985.47361761611</v>
      </c>
      <c r="F1800" s="50">
        <v>11.380531987128027</v>
      </c>
      <c r="G1800" s="51">
        <v>16.978103833810419</v>
      </c>
      <c r="H1800" s="52"/>
      <c r="I1800" s="61"/>
      <c r="J1800" s="61"/>
      <c r="K1800" s="61"/>
      <c r="L1800" s="61"/>
      <c r="M1800" s="62"/>
      <c r="N1800" s="64"/>
      <c r="O1800" s="62"/>
    </row>
    <row r="1801" spans="1:15" s="48" customFormat="1" ht="15" hidden="1" x14ac:dyDescent="0.25">
      <c r="A1801" s="46" t="s">
        <v>654</v>
      </c>
      <c r="B1801" s="47">
        <v>10</v>
      </c>
      <c r="C1801" s="48" t="s">
        <v>5350</v>
      </c>
      <c r="D1801" s="46" t="s">
        <v>655</v>
      </c>
      <c r="E1801" s="49">
        <v>5529.6792067633942</v>
      </c>
      <c r="F1801" s="50">
        <v>47.205481681601121</v>
      </c>
      <c r="G1801" s="51">
        <v>1.7739324132396863</v>
      </c>
      <c r="H1801" s="52"/>
      <c r="I1801" s="61"/>
      <c r="J1801" s="61"/>
      <c r="K1801" s="61"/>
      <c r="L1801" s="61"/>
      <c r="M1801" s="62"/>
      <c r="N1801" s="64"/>
      <c r="O1801" s="62"/>
    </row>
    <row r="1802" spans="1:15" s="48" customFormat="1" ht="15" hidden="1" x14ac:dyDescent="0.25">
      <c r="A1802" s="46" t="s">
        <v>2867</v>
      </c>
      <c r="B1802" s="47">
        <v>28</v>
      </c>
      <c r="C1802" s="48" t="s">
        <v>5351</v>
      </c>
      <c r="D1802" s="46" t="s">
        <v>2868</v>
      </c>
      <c r="E1802" s="49">
        <v>22301.370790589601</v>
      </c>
      <c r="F1802" s="50">
        <v>2.1881843792576054</v>
      </c>
      <c r="G1802" s="51">
        <v>1.327130388117943</v>
      </c>
      <c r="H1802" s="52"/>
      <c r="I1802" s="61"/>
      <c r="J1802" s="61"/>
      <c r="K1802" s="61"/>
      <c r="L1802" s="61"/>
      <c r="M1802" s="62"/>
      <c r="N1802" s="64"/>
      <c r="O1802" s="62"/>
    </row>
    <row r="1803" spans="1:15" s="48" customFormat="1" ht="15" hidden="1" x14ac:dyDescent="0.25">
      <c r="A1803" s="46" t="s">
        <v>2869</v>
      </c>
      <c r="B1803" s="47">
        <v>30</v>
      </c>
      <c r="C1803" s="48" t="s">
        <v>5352</v>
      </c>
      <c r="D1803" s="46" t="s">
        <v>2870</v>
      </c>
      <c r="E1803" s="49">
        <v>4340.7833994273096</v>
      </c>
      <c r="F1803" s="50">
        <v>3.3350143437034729</v>
      </c>
      <c r="G1803" s="51">
        <v>0.4786382943613221</v>
      </c>
      <c r="H1803" s="52"/>
      <c r="I1803" s="61"/>
      <c r="J1803" s="61"/>
      <c r="K1803" s="61"/>
      <c r="L1803" s="61"/>
      <c r="M1803" s="62"/>
      <c r="N1803" s="64"/>
      <c r="O1803" s="62"/>
    </row>
    <row r="1804" spans="1:15" s="48" customFormat="1" ht="15" hidden="1" x14ac:dyDescent="0.25">
      <c r="A1804" s="46" t="s">
        <v>3386</v>
      </c>
      <c r="B1804" s="47">
        <v>28</v>
      </c>
      <c r="C1804" s="48" t="s">
        <v>5353</v>
      </c>
      <c r="D1804" s="46" t="s">
        <v>3547</v>
      </c>
      <c r="E1804" s="49">
        <v>252.01436340369401</v>
      </c>
      <c r="F1804" s="50">
        <v>5.7444638489949655</v>
      </c>
      <c r="G1804" s="51">
        <v>0.35615111302500668</v>
      </c>
      <c r="H1804" s="52"/>
      <c r="I1804" s="61"/>
      <c r="J1804" s="61"/>
      <c r="K1804" s="61"/>
      <c r="L1804" s="61"/>
      <c r="M1804" s="62"/>
      <c r="N1804" s="64"/>
      <c r="O1804" s="62"/>
    </row>
    <row r="1805" spans="1:15" s="48" customFormat="1" ht="15" hidden="1" x14ac:dyDescent="0.25">
      <c r="A1805" s="46" t="s">
        <v>2871</v>
      </c>
      <c r="B1805" s="47">
        <v>28</v>
      </c>
      <c r="C1805" s="48" t="s">
        <v>5354</v>
      </c>
      <c r="D1805" s="46" t="s">
        <v>3548</v>
      </c>
      <c r="E1805" s="49">
        <v>55.0210555287631</v>
      </c>
      <c r="F1805" s="50">
        <v>6.3194407424305643</v>
      </c>
      <c r="G1805" s="51">
        <v>1.990265511174786</v>
      </c>
      <c r="H1805" s="52"/>
      <c r="I1805" s="61"/>
      <c r="J1805" s="61"/>
      <c r="K1805" s="61"/>
      <c r="L1805" s="61"/>
      <c r="M1805" s="62"/>
      <c r="N1805" s="64"/>
      <c r="O1805" s="62"/>
    </row>
    <row r="1806" spans="1:15" s="48" customFormat="1" ht="15" hidden="1" x14ac:dyDescent="0.25">
      <c r="A1806" s="46" t="s">
        <v>2871</v>
      </c>
      <c r="B1806" s="47">
        <v>30</v>
      </c>
      <c r="C1806" s="48" t="s">
        <v>5355</v>
      </c>
      <c r="D1806" s="46" t="s">
        <v>2872</v>
      </c>
      <c r="E1806" s="49">
        <v>2778.8175057549961</v>
      </c>
      <c r="F1806" s="50">
        <v>13.302930229654047</v>
      </c>
      <c r="G1806" s="51">
        <v>2.9807374139906004</v>
      </c>
      <c r="H1806" s="52"/>
      <c r="I1806" s="61"/>
      <c r="J1806" s="61"/>
      <c r="K1806" s="61"/>
      <c r="L1806" s="61"/>
      <c r="M1806" s="62"/>
      <c r="N1806" s="64"/>
      <c r="O1806" s="62"/>
    </row>
    <row r="1807" spans="1:15" s="48" customFormat="1" ht="15" hidden="1" x14ac:dyDescent="0.25">
      <c r="A1807" s="46" t="s">
        <v>2873</v>
      </c>
      <c r="B1807" s="47">
        <v>56</v>
      </c>
      <c r="C1807" s="48" t="s">
        <v>5356</v>
      </c>
      <c r="D1807" s="46" t="s">
        <v>2874</v>
      </c>
      <c r="E1807" s="49">
        <v>8024.0105833485723</v>
      </c>
      <c r="F1807" s="50">
        <v>1.5968244142884613</v>
      </c>
      <c r="G1807" s="51">
        <v>0.46327929480892915</v>
      </c>
      <c r="H1807" s="52"/>
      <c r="I1807" s="61"/>
      <c r="J1807" s="61"/>
      <c r="K1807" s="61"/>
      <c r="L1807" s="61"/>
      <c r="M1807" s="62"/>
      <c r="N1807" s="64"/>
      <c r="O1807" s="62"/>
    </row>
    <row r="1808" spans="1:15" s="48" customFormat="1" ht="15" hidden="1" x14ac:dyDescent="0.25">
      <c r="A1808" s="46" t="s">
        <v>2875</v>
      </c>
      <c r="B1808" s="47">
        <v>28</v>
      </c>
      <c r="C1808" s="48" t="s">
        <v>5357</v>
      </c>
      <c r="D1808" s="46" t="s">
        <v>2876</v>
      </c>
      <c r="E1808" s="49">
        <v>24147.595928430557</v>
      </c>
      <c r="F1808" s="50">
        <v>1.2903935527309942</v>
      </c>
      <c r="G1808" s="51">
        <v>0.56331340981290556</v>
      </c>
      <c r="H1808" s="52"/>
      <c r="I1808" s="61"/>
      <c r="J1808" s="61"/>
      <c r="K1808" s="61"/>
      <c r="L1808" s="61"/>
      <c r="M1808" s="62"/>
      <c r="N1808" s="64"/>
      <c r="O1808" s="62"/>
    </row>
    <row r="1809" spans="1:15" s="48" customFormat="1" ht="15" hidden="1" x14ac:dyDescent="0.25">
      <c r="A1809" s="46" t="s">
        <v>2877</v>
      </c>
      <c r="B1809" s="47">
        <v>30</v>
      </c>
      <c r="C1809" s="48" t="s">
        <v>5358</v>
      </c>
      <c r="D1809" s="46" t="s">
        <v>2878</v>
      </c>
      <c r="E1809" s="49">
        <v>4621.8362027211115</v>
      </c>
      <c r="F1809" s="50">
        <v>2.2473415206460006</v>
      </c>
      <c r="G1809" s="51">
        <v>0.64444743339636301</v>
      </c>
      <c r="H1809" s="52"/>
      <c r="I1809" s="61"/>
      <c r="J1809" s="61"/>
      <c r="K1809" s="61"/>
      <c r="L1809" s="61"/>
      <c r="M1809" s="62"/>
      <c r="N1809" s="64"/>
      <c r="O1809" s="62"/>
    </row>
    <row r="1810" spans="1:15" s="48" customFormat="1" ht="15" hidden="1" x14ac:dyDescent="0.25">
      <c r="A1810" s="46" t="s">
        <v>2879</v>
      </c>
      <c r="B1810" s="47">
        <v>56</v>
      </c>
      <c r="C1810" s="48" t="s">
        <v>5359</v>
      </c>
      <c r="D1810" s="46" t="s">
        <v>2880</v>
      </c>
      <c r="E1810" s="49">
        <v>14812.946157712489</v>
      </c>
      <c r="F1810" s="50">
        <v>1.9391998589722776</v>
      </c>
      <c r="G1810" s="51">
        <v>0.64264025501213928</v>
      </c>
      <c r="H1810" s="52"/>
      <c r="I1810" s="61"/>
      <c r="J1810" s="61"/>
      <c r="K1810" s="61"/>
      <c r="L1810" s="61"/>
      <c r="M1810" s="62"/>
      <c r="N1810" s="64"/>
      <c r="O1810" s="62"/>
    </row>
    <row r="1811" spans="1:15" s="48" customFormat="1" ht="15" hidden="1" x14ac:dyDescent="0.25">
      <c r="A1811" s="46" t="s">
        <v>2881</v>
      </c>
      <c r="B1811" s="47">
        <v>28</v>
      </c>
      <c r="C1811" s="48" t="s">
        <v>5360</v>
      </c>
      <c r="D1811" s="46" t="s">
        <v>2882</v>
      </c>
      <c r="E1811" s="49">
        <v>1603.3062044689432</v>
      </c>
      <c r="F1811" s="50">
        <v>1.0624414695408835</v>
      </c>
      <c r="G1811" s="51">
        <v>0.12201505339115465</v>
      </c>
      <c r="H1811" s="52"/>
      <c r="I1811" s="61"/>
      <c r="J1811" s="61"/>
      <c r="K1811" s="61"/>
      <c r="L1811" s="61"/>
      <c r="M1811" s="62"/>
      <c r="N1811" s="64"/>
      <c r="O1811" s="62"/>
    </row>
    <row r="1812" spans="1:15" s="48" customFormat="1" ht="15" hidden="1" x14ac:dyDescent="0.25">
      <c r="A1812" s="46" t="s">
        <v>2883</v>
      </c>
      <c r="B1812" s="47">
        <v>28</v>
      </c>
      <c r="C1812" s="48" t="s">
        <v>5361</v>
      </c>
      <c r="D1812" s="46" t="s">
        <v>2884</v>
      </c>
      <c r="E1812" s="49">
        <v>2651.3177364151925</v>
      </c>
      <c r="F1812" s="50">
        <v>3.3814618960464129</v>
      </c>
      <c r="G1812" s="51">
        <v>1.9441849217181886</v>
      </c>
      <c r="H1812" s="52"/>
      <c r="I1812" s="61"/>
      <c r="J1812" s="61"/>
      <c r="K1812" s="61"/>
      <c r="L1812" s="61"/>
      <c r="M1812" s="62"/>
      <c r="N1812" s="64"/>
      <c r="O1812" s="62"/>
    </row>
    <row r="1813" spans="1:15" s="48" customFormat="1" ht="15" hidden="1" x14ac:dyDescent="0.25">
      <c r="A1813" s="46" t="s">
        <v>2885</v>
      </c>
      <c r="B1813" s="47">
        <v>84</v>
      </c>
      <c r="C1813" s="48" t="s">
        <v>5362</v>
      </c>
      <c r="D1813" s="46" t="s">
        <v>2886</v>
      </c>
      <c r="E1813" s="49">
        <v>4956.8961905166507</v>
      </c>
      <c r="F1813" s="50">
        <v>1.4000918787199055</v>
      </c>
      <c r="G1813" s="51">
        <v>0.18862316881076663</v>
      </c>
      <c r="H1813" s="52"/>
      <c r="I1813" s="61"/>
      <c r="J1813" s="61"/>
      <c r="K1813" s="61"/>
      <c r="L1813" s="61"/>
      <c r="M1813" s="62"/>
      <c r="N1813" s="64"/>
      <c r="O1813" s="62"/>
    </row>
    <row r="1814" spans="1:15" s="48" customFormat="1" ht="15" hidden="1" x14ac:dyDescent="0.25">
      <c r="A1814" s="46" t="s">
        <v>2887</v>
      </c>
      <c r="B1814" s="47">
        <v>1</v>
      </c>
      <c r="C1814" s="48" t="s">
        <v>5363</v>
      </c>
      <c r="D1814" s="46" t="s">
        <v>2888</v>
      </c>
      <c r="E1814" s="49">
        <v>465.22251441632397</v>
      </c>
      <c r="F1814" s="50">
        <v>36.996580704169091</v>
      </c>
      <c r="G1814" s="51">
        <v>1.48872703410063</v>
      </c>
      <c r="H1814" s="52"/>
      <c r="I1814" s="61"/>
      <c r="J1814" s="61"/>
      <c r="K1814" s="61"/>
      <c r="L1814" s="61"/>
      <c r="M1814" s="62"/>
      <c r="N1814" s="64"/>
      <c r="O1814" s="62"/>
    </row>
    <row r="1815" spans="1:15" s="48" customFormat="1" ht="15" hidden="1" x14ac:dyDescent="0.25">
      <c r="A1815" s="46" t="s">
        <v>2889</v>
      </c>
      <c r="B1815" s="47">
        <v>5</v>
      </c>
      <c r="C1815" s="48" t="s">
        <v>5364</v>
      </c>
      <c r="D1815" s="46" t="s">
        <v>2890</v>
      </c>
      <c r="E1815" s="49">
        <v>17714.266021721065</v>
      </c>
      <c r="F1815" s="50">
        <v>5.4425904286286055</v>
      </c>
      <c r="G1815" s="51">
        <v>0.57247008647664599</v>
      </c>
      <c r="H1815" s="52"/>
      <c r="I1815" s="61"/>
      <c r="J1815" s="61"/>
      <c r="K1815" s="61"/>
      <c r="L1815" s="61"/>
      <c r="M1815" s="62"/>
      <c r="N1815" s="64"/>
      <c r="O1815" s="62"/>
    </row>
    <row r="1816" spans="1:15" s="48" customFormat="1" ht="15" hidden="1" x14ac:dyDescent="0.25">
      <c r="A1816" s="46" t="s">
        <v>2891</v>
      </c>
      <c r="B1816" s="47">
        <v>84</v>
      </c>
      <c r="C1816" s="48" t="s">
        <v>5365</v>
      </c>
      <c r="D1816" s="46" t="s">
        <v>2892</v>
      </c>
      <c r="E1816" s="49">
        <v>1875.4164689914323</v>
      </c>
      <c r="F1816" s="50">
        <v>1.5574176980384313</v>
      </c>
      <c r="G1816" s="51">
        <v>5.9579343757958515E-2</v>
      </c>
      <c r="H1816" s="52"/>
      <c r="I1816" s="61"/>
      <c r="J1816" s="61"/>
      <c r="K1816" s="61"/>
      <c r="L1816" s="61"/>
      <c r="M1816" s="62"/>
      <c r="N1816" s="64"/>
      <c r="O1816" s="62"/>
    </row>
    <row r="1817" spans="1:15" s="48" customFormat="1" ht="15" hidden="1" x14ac:dyDescent="0.25">
      <c r="A1817" s="46" t="s">
        <v>656</v>
      </c>
      <c r="B1817" s="47">
        <v>5</v>
      </c>
      <c r="C1817" s="48" t="s">
        <v>5366</v>
      </c>
      <c r="D1817" s="46" t="s">
        <v>657</v>
      </c>
      <c r="E1817" s="49">
        <v>2380.9202251187526</v>
      </c>
      <c r="F1817" s="50">
        <v>77.54044287258381</v>
      </c>
      <c r="G1817" s="51">
        <v>11.36107985586629</v>
      </c>
      <c r="H1817" s="52"/>
      <c r="I1817" s="61"/>
      <c r="J1817" s="61"/>
      <c r="K1817" s="61"/>
      <c r="L1817" s="61"/>
      <c r="M1817" s="62"/>
      <c r="N1817" s="64"/>
      <c r="O1817" s="62"/>
    </row>
    <row r="1818" spans="1:15" s="48" customFormat="1" ht="15" hidden="1" x14ac:dyDescent="0.25">
      <c r="A1818" s="46" t="s">
        <v>658</v>
      </c>
      <c r="B1818" s="47">
        <v>5</v>
      </c>
      <c r="C1818" s="48" t="s">
        <v>5367</v>
      </c>
      <c r="D1818" s="46" t="s">
        <v>659</v>
      </c>
      <c r="E1818" s="49">
        <v>1384.6541888129432</v>
      </c>
      <c r="F1818" s="50">
        <v>11.507591735709957</v>
      </c>
      <c r="G1818" s="51">
        <v>0.3582891869212958</v>
      </c>
      <c r="H1818" s="52"/>
      <c r="I1818" s="61"/>
      <c r="J1818" s="61"/>
      <c r="K1818" s="61"/>
      <c r="L1818" s="61"/>
      <c r="M1818" s="62"/>
      <c r="N1818" s="64"/>
      <c r="O1818" s="62"/>
    </row>
    <row r="1819" spans="1:15" s="48" customFormat="1" ht="15" hidden="1" x14ac:dyDescent="0.25">
      <c r="A1819" s="46" t="s">
        <v>660</v>
      </c>
      <c r="B1819" s="47">
        <v>5</v>
      </c>
      <c r="C1819" s="48" t="s">
        <v>5368</v>
      </c>
      <c r="D1819" s="46" t="s">
        <v>661</v>
      </c>
      <c r="E1819" s="49">
        <v>3923.532133044675</v>
      </c>
      <c r="F1819" s="50">
        <v>16.824135972801624</v>
      </c>
      <c r="G1819" s="51">
        <v>0.6349145791735914</v>
      </c>
      <c r="H1819" s="52"/>
      <c r="I1819" s="61"/>
      <c r="J1819" s="61"/>
      <c r="K1819" s="61"/>
      <c r="L1819" s="61"/>
      <c r="M1819" s="62"/>
      <c r="N1819" s="64"/>
      <c r="O1819" s="62"/>
    </row>
    <row r="1820" spans="1:15" s="48" customFormat="1" ht="15" hidden="1" x14ac:dyDescent="0.25">
      <c r="A1820" s="46" t="s">
        <v>662</v>
      </c>
      <c r="B1820" s="47">
        <v>5</v>
      </c>
      <c r="C1820" s="48" t="s">
        <v>5369</v>
      </c>
      <c r="D1820" s="46" t="s">
        <v>663</v>
      </c>
      <c r="E1820" s="49">
        <v>14.007218749931781</v>
      </c>
      <c r="F1820" s="50">
        <v>98.99999312902527</v>
      </c>
      <c r="G1820" s="51">
        <v>8.9999993753659329</v>
      </c>
      <c r="H1820" s="52"/>
      <c r="I1820" s="61"/>
      <c r="J1820" s="61"/>
      <c r="K1820" s="61"/>
      <c r="L1820" s="61"/>
      <c r="M1820" s="62"/>
      <c r="N1820" s="64"/>
      <c r="O1820" s="62"/>
    </row>
    <row r="1821" spans="1:15" s="48" customFormat="1" ht="15" hidden="1" x14ac:dyDescent="0.25">
      <c r="A1821" s="46" t="s">
        <v>664</v>
      </c>
      <c r="B1821" s="47">
        <v>10</v>
      </c>
      <c r="C1821" s="48" t="s">
        <v>5370</v>
      </c>
      <c r="D1821" s="46" t="s">
        <v>2893</v>
      </c>
      <c r="E1821" s="49">
        <v>571.94643805362284</v>
      </c>
      <c r="F1821" s="50">
        <v>36.681036202262455</v>
      </c>
      <c r="G1821" s="51">
        <v>4.8976385235078395</v>
      </c>
      <c r="H1821" s="52"/>
      <c r="I1821" s="61"/>
      <c r="J1821" s="61"/>
      <c r="K1821" s="61"/>
      <c r="L1821" s="61"/>
      <c r="M1821" s="62"/>
      <c r="N1821" s="64"/>
      <c r="O1821" s="62"/>
    </row>
    <row r="1822" spans="1:15" s="48" customFormat="1" ht="15" hidden="1" x14ac:dyDescent="0.25">
      <c r="A1822" s="46" t="s">
        <v>665</v>
      </c>
      <c r="B1822" s="47">
        <v>10</v>
      </c>
      <c r="C1822" s="48" t="s">
        <v>5371</v>
      </c>
      <c r="D1822" s="46" t="s">
        <v>2894</v>
      </c>
      <c r="E1822" s="49">
        <v>454.88179482964915</v>
      </c>
      <c r="F1822" s="50">
        <v>124.4128576770012</v>
      </c>
      <c r="G1822" s="51">
        <v>21.921774495441117</v>
      </c>
      <c r="H1822" s="52"/>
      <c r="I1822" s="61"/>
      <c r="J1822" s="61"/>
      <c r="K1822" s="61"/>
      <c r="L1822" s="61"/>
      <c r="M1822" s="62"/>
      <c r="N1822" s="64"/>
      <c r="O1822" s="62"/>
    </row>
    <row r="1823" spans="1:15" s="48" customFormat="1" ht="15" hidden="1" x14ac:dyDescent="0.25">
      <c r="A1823" s="46" t="s">
        <v>3252</v>
      </c>
      <c r="B1823" s="47">
        <v>28</v>
      </c>
      <c r="C1823" s="48" t="s">
        <v>5372</v>
      </c>
      <c r="D1823" s="46" t="s">
        <v>3253</v>
      </c>
      <c r="E1823" s="49">
        <v>270451.70349550247</v>
      </c>
      <c r="F1823" s="50">
        <v>0.9696749593753663</v>
      </c>
      <c r="G1823" s="51">
        <v>0.54880001274842138</v>
      </c>
      <c r="H1823" s="52"/>
      <c r="I1823" s="61"/>
      <c r="J1823" s="61"/>
      <c r="K1823" s="61"/>
      <c r="L1823" s="61"/>
      <c r="M1823" s="62"/>
      <c r="N1823" s="64"/>
      <c r="O1823" s="62"/>
    </row>
    <row r="1824" spans="1:15" s="48" customFormat="1" ht="15" hidden="1" x14ac:dyDescent="0.25">
      <c r="A1824" s="46" t="s">
        <v>2895</v>
      </c>
      <c r="B1824" s="47">
        <v>1</v>
      </c>
      <c r="C1824" s="48" t="s">
        <v>5373</v>
      </c>
      <c r="D1824" s="46" t="s">
        <v>2896</v>
      </c>
      <c r="E1824" s="49">
        <v>38669.670169465244</v>
      </c>
      <c r="F1824" s="50">
        <v>8.5534505608785238</v>
      </c>
      <c r="G1824" s="51">
        <v>10.995318498180012</v>
      </c>
      <c r="H1824" s="52"/>
      <c r="I1824" s="61"/>
      <c r="J1824" s="61"/>
      <c r="K1824" s="61"/>
      <c r="L1824" s="61"/>
      <c r="M1824" s="62"/>
      <c r="N1824" s="64"/>
      <c r="O1824" s="62"/>
    </row>
    <row r="1825" spans="1:15" s="48" customFormat="1" ht="15" hidden="1" x14ac:dyDescent="0.25">
      <c r="A1825" s="46" t="s">
        <v>2897</v>
      </c>
      <c r="B1825" s="47">
        <v>28</v>
      </c>
      <c r="C1825" s="48" t="s">
        <v>5374</v>
      </c>
      <c r="D1825" s="46" t="s">
        <v>2898</v>
      </c>
      <c r="E1825" s="49">
        <v>11979.258777067065</v>
      </c>
      <c r="F1825" s="50">
        <v>83.115997878440837</v>
      </c>
      <c r="G1825" s="51">
        <v>84.997745397612036</v>
      </c>
      <c r="H1825" s="52"/>
      <c r="I1825" s="61"/>
      <c r="J1825" s="61"/>
      <c r="K1825" s="61"/>
      <c r="L1825" s="61"/>
      <c r="M1825" s="62"/>
      <c r="N1825" s="64"/>
      <c r="O1825" s="62"/>
    </row>
    <row r="1826" spans="1:15" s="48" customFormat="1" ht="15" hidden="1" x14ac:dyDescent="0.25">
      <c r="A1826" s="46" t="s">
        <v>2899</v>
      </c>
      <c r="B1826" s="47">
        <v>28</v>
      </c>
      <c r="C1826" s="48" t="s">
        <v>5375</v>
      </c>
      <c r="D1826" s="46" t="s">
        <v>2900</v>
      </c>
      <c r="E1826" s="49">
        <v>7339.2736077029258</v>
      </c>
      <c r="F1826" s="50">
        <v>35.481294664732246</v>
      </c>
      <c r="G1826" s="51">
        <v>43.553702371514589</v>
      </c>
      <c r="H1826" s="52"/>
      <c r="I1826" s="61"/>
      <c r="J1826" s="61"/>
      <c r="K1826" s="61"/>
      <c r="L1826" s="61"/>
      <c r="M1826" s="62"/>
      <c r="N1826" s="64"/>
      <c r="O1826" s="62"/>
    </row>
    <row r="1827" spans="1:15" s="48" customFormat="1" ht="15" hidden="1" x14ac:dyDescent="0.25">
      <c r="A1827" s="46" t="s">
        <v>2901</v>
      </c>
      <c r="B1827" s="47">
        <v>28</v>
      </c>
      <c r="C1827" s="48" t="s">
        <v>5376</v>
      </c>
      <c r="D1827" s="46" t="s">
        <v>2902</v>
      </c>
      <c r="E1827" s="49">
        <v>145413.76992595196</v>
      </c>
      <c r="F1827" s="50">
        <v>0.21768364588937517</v>
      </c>
      <c r="G1827" s="51">
        <v>0.13339302927560415</v>
      </c>
      <c r="H1827" s="52"/>
      <c r="I1827" s="61"/>
      <c r="J1827" s="61"/>
      <c r="K1827" s="61"/>
      <c r="L1827" s="61"/>
      <c r="M1827" s="62"/>
      <c r="N1827" s="64"/>
      <c r="O1827" s="62"/>
    </row>
    <row r="1828" spans="1:15" s="48" customFormat="1" ht="15" hidden="1" x14ac:dyDescent="0.25">
      <c r="A1828" s="46" t="s">
        <v>2903</v>
      </c>
      <c r="B1828" s="47">
        <v>28</v>
      </c>
      <c r="C1828" s="48" t="s">
        <v>5377</v>
      </c>
      <c r="D1828" s="46" t="s">
        <v>2904</v>
      </c>
      <c r="E1828" s="49">
        <v>102043.51871861517</v>
      </c>
      <c r="F1828" s="50">
        <v>0.26866039748783027</v>
      </c>
      <c r="G1828" s="51">
        <v>0.12207033607652011</v>
      </c>
      <c r="H1828" s="52"/>
      <c r="I1828" s="61"/>
      <c r="J1828" s="61"/>
      <c r="K1828" s="61"/>
      <c r="L1828" s="61"/>
      <c r="M1828" s="62"/>
      <c r="N1828" s="64"/>
      <c r="O1828" s="62"/>
    </row>
    <row r="1829" spans="1:15" s="48" customFormat="1" ht="15" hidden="1" x14ac:dyDescent="0.25">
      <c r="A1829" s="46" t="s">
        <v>2905</v>
      </c>
      <c r="B1829" s="47">
        <v>28</v>
      </c>
      <c r="C1829" s="48" t="s">
        <v>5378</v>
      </c>
      <c r="D1829" s="46" t="s">
        <v>2906</v>
      </c>
      <c r="E1829" s="49">
        <v>17687.204449451296</v>
      </c>
      <c r="F1829" s="50">
        <v>1.0922015095833471</v>
      </c>
      <c r="G1829" s="51">
        <v>0.20969915280367216</v>
      </c>
      <c r="H1829" s="52"/>
      <c r="I1829" s="61"/>
      <c r="J1829" s="61"/>
      <c r="K1829" s="61"/>
      <c r="L1829" s="61"/>
      <c r="M1829" s="62"/>
      <c r="N1829" s="64"/>
      <c r="O1829" s="62"/>
    </row>
    <row r="1830" spans="1:15" s="48" customFormat="1" ht="15" hidden="1" x14ac:dyDescent="0.25">
      <c r="A1830" s="46" t="s">
        <v>2907</v>
      </c>
      <c r="B1830" s="47">
        <v>28</v>
      </c>
      <c r="C1830" s="48" t="s">
        <v>5379</v>
      </c>
      <c r="D1830" s="46" t="s">
        <v>2908</v>
      </c>
      <c r="E1830" s="49">
        <v>40665.165447808802</v>
      </c>
      <c r="F1830" s="50">
        <v>0.4360222147074877</v>
      </c>
      <c r="G1830" s="51">
        <v>0.20172396461596848</v>
      </c>
      <c r="H1830" s="52"/>
      <c r="I1830" s="61"/>
      <c r="J1830" s="61"/>
      <c r="K1830" s="61"/>
      <c r="L1830" s="61"/>
      <c r="M1830" s="62"/>
      <c r="N1830" s="64"/>
      <c r="O1830" s="62"/>
    </row>
    <row r="1831" spans="1:15" s="48" customFormat="1" ht="15" hidden="1" x14ac:dyDescent="0.25">
      <c r="A1831" s="46" t="s">
        <v>2909</v>
      </c>
      <c r="B1831" s="47">
        <v>1</v>
      </c>
      <c r="C1831" s="48" t="s">
        <v>5380</v>
      </c>
      <c r="D1831" s="46" t="s">
        <v>2910</v>
      </c>
      <c r="E1831" s="49">
        <v>926.88036632013973</v>
      </c>
      <c r="F1831" s="50">
        <v>57.802818515518126</v>
      </c>
      <c r="G1831" s="51">
        <v>10.606732344269902</v>
      </c>
      <c r="H1831" s="52"/>
      <c r="I1831" s="61"/>
      <c r="J1831" s="61"/>
      <c r="K1831" s="61"/>
      <c r="L1831" s="61"/>
      <c r="M1831" s="62"/>
      <c r="N1831" s="64"/>
      <c r="O1831" s="62"/>
    </row>
    <row r="1832" spans="1:15" s="48" customFormat="1" ht="15" hidden="1" x14ac:dyDescent="0.25">
      <c r="A1832" s="46" t="s">
        <v>666</v>
      </c>
      <c r="B1832" s="47">
        <v>25</v>
      </c>
      <c r="C1832" s="48" t="s">
        <v>5381</v>
      </c>
      <c r="D1832" s="46" t="s">
        <v>667</v>
      </c>
      <c r="E1832" s="49">
        <v>612.35256589518394</v>
      </c>
      <c r="F1832" s="50">
        <v>60.27892876718704</v>
      </c>
      <c r="G1832" s="51">
        <v>3.3411974824915629</v>
      </c>
      <c r="H1832" s="52"/>
      <c r="I1832" s="61"/>
      <c r="J1832" s="61"/>
      <c r="K1832" s="61"/>
      <c r="L1832" s="61"/>
      <c r="M1832" s="62"/>
      <c r="N1832" s="64"/>
      <c r="O1832" s="62"/>
    </row>
    <row r="1833" spans="1:15" s="48" customFormat="1" ht="15" hidden="1" x14ac:dyDescent="0.25">
      <c r="A1833" s="46" t="s">
        <v>2911</v>
      </c>
      <c r="B1833" s="47">
        <v>20</v>
      </c>
      <c r="C1833" s="48" t="s">
        <v>5382</v>
      </c>
      <c r="D1833" s="46" t="s">
        <v>2912</v>
      </c>
      <c r="E1833" s="49">
        <v>597.53489855944645</v>
      </c>
      <c r="F1833" s="50">
        <v>22.094891414424286</v>
      </c>
      <c r="G1833" s="51">
        <v>3.2046698958094009</v>
      </c>
      <c r="H1833" s="52"/>
      <c r="I1833" s="61"/>
      <c r="J1833" s="61"/>
      <c r="K1833" s="61"/>
      <c r="L1833" s="61"/>
      <c r="M1833" s="62"/>
      <c r="N1833" s="64"/>
      <c r="O1833" s="62"/>
    </row>
    <row r="1834" spans="1:15" s="48" customFormat="1" ht="15" hidden="1" x14ac:dyDescent="0.25">
      <c r="A1834" s="46" t="s">
        <v>668</v>
      </c>
      <c r="B1834" s="47">
        <v>10</v>
      </c>
      <c r="C1834" s="48" t="s">
        <v>5383</v>
      </c>
      <c r="D1834" s="46" t="s">
        <v>669</v>
      </c>
      <c r="E1834" s="49">
        <v>30.006725431099767</v>
      </c>
      <c r="F1834" s="50">
        <v>2.6255813944411619</v>
      </c>
      <c r="G1834" s="51">
        <v>0.27002427517462613</v>
      </c>
      <c r="H1834" s="52"/>
      <c r="I1834" s="61"/>
      <c r="J1834" s="61"/>
      <c r="K1834" s="61"/>
      <c r="L1834" s="61"/>
      <c r="M1834" s="62"/>
      <c r="N1834" s="64"/>
      <c r="O1834" s="62"/>
    </row>
    <row r="1835" spans="1:15" s="48" customFormat="1" ht="15" hidden="1" x14ac:dyDescent="0.25">
      <c r="A1835" s="46" t="s">
        <v>670</v>
      </c>
      <c r="B1835" s="47">
        <v>20</v>
      </c>
      <c r="C1835" s="48" t="s">
        <v>5384</v>
      </c>
      <c r="D1835" s="46" t="s">
        <v>2913</v>
      </c>
      <c r="E1835" s="49">
        <v>612598.31120967865</v>
      </c>
      <c r="F1835" s="50">
        <v>0.93858333557044216</v>
      </c>
      <c r="G1835" s="51">
        <v>2.6000231785366523</v>
      </c>
      <c r="H1835" s="52"/>
      <c r="I1835" s="61"/>
      <c r="J1835" s="61"/>
      <c r="K1835" s="61"/>
      <c r="L1835" s="61"/>
      <c r="M1835" s="62"/>
      <c r="N1835" s="64"/>
      <c r="O1835" s="62"/>
    </row>
    <row r="1836" spans="1:15" s="48" customFormat="1" ht="15" hidden="1" x14ac:dyDescent="0.25">
      <c r="A1836" s="46" t="s">
        <v>670</v>
      </c>
      <c r="B1836" s="47">
        <v>50</v>
      </c>
      <c r="C1836" s="48" t="s">
        <v>5385</v>
      </c>
      <c r="D1836" s="46" t="s">
        <v>671</v>
      </c>
      <c r="E1836" s="49">
        <v>350232.33154786984</v>
      </c>
      <c r="F1836" s="50">
        <v>2.2905736108213941</v>
      </c>
      <c r="G1836" s="51">
        <v>0.30629407452840135</v>
      </c>
      <c r="H1836" s="52"/>
      <c r="I1836" s="61"/>
      <c r="J1836" s="61"/>
      <c r="K1836" s="61"/>
      <c r="L1836" s="61"/>
      <c r="M1836" s="62"/>
      <c r="N1836" s="64"/>
      <c r="O1836" s="62"/>
    </row>
    <row r="1837" spans="1:15" s="48" customFormat="1" ht="15" hidden="1" x14ac:dyDescent="0.25">
      <c r="A1837" s="46" t="s">
        <v>670</v>
      </c>
      <c r="B1837" s="47">
        <v>100</v>
      </c>
      <c r="C1837" s="48" t="s">
        <v>5386</v>
      </c>
      <c r="D1837" s="46" t="s">
        <v>672</v>
      </c>
      <c r="E1837" s="49">
        <v>121473.72760167718</v>
      </c>
      <c r="F1837" s="50">
        <v>4.2183909493605185</v>
      </c>
      <c r="G1837" s="51">
        <v>0.39517052327601992</v>
      </c>
      <c r="H1837" s="52"/>
      <c r="I1837" s="61"/>
      <c r="J1837" s="61"/>
      <c r="K1837" s="61"/>
      <c r="L1837" s="61"/>
      <c r="M1837" s="62"/>
      <c r="N1837" s="64"/>
      <c r="O1837" s="62"/>
    </row>
    <row r="1838" spans="1:15" s="48" customFormat="1" ht="15" hidden="1" x14ac:dyDescent="0.25">
      <c r="A1838" s="46" t="s">
        <v>2914</v>
      </c>
      <c r="B1838" s="47">
        <v>20</v>
      </c>
      <c r="C1838" s="48" t="s">
        <v>5387</v>
      </c>
      <c r="D1838" s="46" t="s">
        <v>2915</v>
      </c>
      <c r="E1838" s="49">
        <v>349697.80792087317</v>
      </c>
      <c r="F1838" s="50">
        <v>1.8226220435565852</v>
      </c>
      <c r="G1838" s="51">
        <v>1.2339885297625104</v>
      </c>
      <c r="H1838" s="52"/>
      <c r="I1838" s="61"/>
      <c r="J1838" s="61"/>
      <c r="K1838" s="61"/>
      <c r="L1838" s="61"/>
      <c r="M1838" s="62"/>
      <c r="N1838" s="64"/>
      <c r="O1838" s="62"/>
    </row>
    <row r="1839" spans="1:15" s="48" customFormat="1" ht="15" hidden="1" x14ac:dyDescent="0.25">
      <c r="A1839" s="46" t="s">
        <v>673</v>
      </c>
      <c r="B1839" s="47">
        <v>10</v>
      </c>
      <c r="C1839" s="48" t="s">
        <v>5388</v>
      </c>
      <c r="D1839" s="46" t="s">
        <v>674</v>
      </c>
      <c r="E1839" s="49">
        <v>2782.4908013860695</v>
      </c>
      <c r="F1839" s="50">
        <v>1.708910411359251</v>
      </c>
      <c r="G1839" s="51">
        <v>9.8413985428617831E-2</v>
      </c>
      <c r="H1839" s="52"/>
      <c r="I1839" s="61"/>
      <c r="J1839" s="61"/>
      <c r="K1839" s="61"/>
      <c r="L1839" s="61"/>
      <c r="M1839" s="62"/>
      <c r="N1839" s="64"/>
      <c r="O1839" s="62"/>
    </row>
    <row r="1840" spans="1:15" s="48" customFormat="1" ht="15" hidden="1" x14ac:dyDescent="0.25">
      <c r="A1840" s="46" t="s">
        <v>675</v>
      </c>
      <c r="B1840" s="47">
        <v>10</v>
      </c>
      <c r="C1840" s="48" t="s">
        <v>5389</v>
      </c>
      <c r="D1840" s="46" t="s">
        <v>676</v>
      </c>
      <c r="E1840" s="49">
        <v>4.0020625000324799</v>
      </c>
      <c r="F1840" s="50">
        <v>3.1679890056432418</v>
      </c>
      <c r="G1840" s="51">
        <v>0.28799900051302191</v>
      </c>
      <c r="H1840" s="52"/>
      <c r="I1840" s="61"/>
      <c r="J1840" s="61"/>
      <c r="K1840" s="61"/>
      <c r="L1840" s="61"/>
      <c r="M1840" s="62"/>
      <c r="N1840" s="64"/>
      <c r="O1840" s="62"/>
    </row>
    <row r="1841" spans="1:15" s="48" customFormat="1" ht="15" hidden="1" x14ac:dyDescent="0.25">
      <c r="A1841" s="46" t="s">
        <v>677</v>
      </c>
      <c r="B1841" s="47">
        <v>20</v>
      </c>
      <c r="C1841" s="48" t="s">
        <v>5390</v>
      </c>
      <c r="D1841" s="46" t="s">
        <v>2916</v>
      </c>
      <c r="E1841" s="49">
        <v>88601.242767244577</v>
      </c>
      <c r="F1841" s="50">
        <v>0.98543503536813082</v>
      </c>
      <c r="G1841" s="51">
        <v>8.5090110091450247E-2</v>
      </c>
      <c r="H1841" s="52"/>
      <c r="I1841" s="61"/>
      <c r="J1841" s="61"/>
      <c r="K1841" s="61"/>
      <c r="L1841" s="61"/>
      <c r="M1841" s="62"/>
      <c r="N1841" s="64"/>
      <c r="O1841" s="62"/>
    </row>
    <row r="1842" spans="1:15" s="48" customFormat="1" ht="15" hidden="1" x14ac:dyDescent="0.25">
      <c r="A1842" s="46" t="s">
        <v>677</v>
      </c>
      <c r="B1842" s="47">
        <v>50</v>
      </c>
      <c r="C1842" s="48" t="s">
        <v>5391</v>
      </c>
      <c r="D1842" s="46" t="s">
        <v>678</v>
      </c>
      <c r="E1842" s="49">
        <v>11948.038160320371</v>
      </c>
      <c r="F1842" s="50">
        <v>5.3789957428690309</v>
      </c>
      <c r="G1842" s="51">
        <v>2.4503137351201878</v>
      </c>
      <c r="H1842" s="52"/>
      <c r="I1842" s="61"/>
      <c r="J1842" s="61"/>
      <c r="K1842" s="61"/>
      <c r="L1842" s="61"/>
      <c r="M1842" s="62"/>
      <c r="N1842" s="64"/>
      <c r="O1842" s="62"/>
    </row>
    <row r="1843" spans="1:15" s="48" customFormat="1" ht="15" hidden="1" x14ac:dyDescent="0.25">
      <c r="A1843" s="46" t="s">
        <v>679</v>
      </c>
      <c r="B1843" s="47">
        <v>60</v>
      </c>
      <c r="C1843" s="48" t="s">
        <v>5392</v>
      </c>
      <c r="D1843" s="46" t="s">
        <v>680</v>
      </c>
      <c r="E1843" s="49">
        <v>151.72074090386741</v>
      </c>
      <c r="F1843" s="50">
        <v>17.892295304041738</v>
      </c>
      <c r="G1843" s="51">
        <v>5.2026539167457626</v>
      </c>
      <c r="H1843" s="52"/>
      <c r="I1843" s="61"/>
      <c r="J1843" s="61"/>
      <c r="K1843" s="61"/>
      <c r="L1843" s="61"/>
      <c r="M1843" s="62"/>
      <c r="N1843" s="64"/>
      <c r="O1843" s="62"/>
    </row>
    <row r="1844" spans="1:15" s="48" customFormat="1" ht="15" hidden="1" x14ac:dyDescent="0.25">
      <c r="A1844" s="46" t="s">
        <v>681</v>
      </c>
      <c r="B1844" s="47">
        <v>60</v>
      </c>
      <c r="C1844" s="48" t="s">
        <v>5393</v>
      </c>
      <c r="D1844" s="46" t="s">
        <v>682</v>
      </c>
      <c r="E1844" s="49">
        <v>1291.596203692141</v>
      </c>
      <c r="F1844" s="50">
        <v>36.301789495794949</v>
      </c>
      <c r="G1844" s="51">
        <v>1.676864557783033</v>
      </c>
      <c r="H1844" s="52"/>
      <c r="I1844" s="61"/>
      <c r="J1844" s="61"/>
      <c r="K1844" s="61"/>
      <c r="L1844" s="61"/>
      <c r="M1844" s="62"/>
      <c r="N1844" s="64"/>
      <c r="O1844" s="62"/>
    </row>
    <row r="1845" spans="1:15" s="48" customFormat="1" ht="15" hidden="1" x14ac:dyDescent="0.25">
      <c r="A1845" s="46" t="s">
        <v>2917</v>
      </c>
      <c r="B1845" s="47">
        <v>60</v>
      </c>
      <c r="C1845" s="48" t="s">
        <v>5394</v>
      </c>
      <c r="D1845" s="46" t="s">
        <v>2918</v>
      </c>
      <c r="E1845" s="49">
        <v>2189.7777682084125</v>
      </c>
      <c r="F1845" s="50">
        <v>19.073403706245347</v>
      </c>
      <c r="G1845" s="51">
        <v>39.294911881406534</v>
      </c>
      <c r="H1845" s="52"/>
      <c r="I1845" s="61"/>
      <c r="J1845" s="61"/>
      <c r="K1845" s="61"/>
      <c r="L1845" s="61"/>
      <c r="M1845" s="62"/>
      <c r="N1845" s="64"/>
      <c r="O1845" s="62"/>
    </row>
    <row r="1846" spans="1:15" s="48" customFormat="1" ht="15" hidden="1" x14ac:dyDescent="0.25">
      <c r="A1846" s="46" t="s">
        <v>2919</v>
      </c>
      <c r="B1846" s="47">
        <v>1</v>
      </c>
      <c r="C1846" s="48" t="s">
        <v>5395</v>
      </c>
      <c r="D1846" s="46" t="s">
        <v>2920</v>
      </c>
      <c r="E1846" s="49">
        <v>11257.057949168258</v>
      </c>
      <c r="F1846" s="50">
        <v>2.9362688589910131</v>
      </c>
      <c r="G1846" s="51">
        <v>1.8485168245123524</v>
      </c>
      <c r="H1846" s="52"/>
      <c r="I1846" s="61"/>
      <c r="J1846" s="61"/>
      <c r="K1846" s="61"/>
      <c r="L1846" s="61"/>
      <c r="M1846" s="62"/>
      <c r="N1846" s="64"/>
      <c r="O1846" s="62"/>
    </row>
    <row r="1847" spans="1:15" s="48" customFormat="1" ht="15" hidden="1" x14ac:dyDescent="0.25">
      <c r="A1847" s="46" t="s">
        <v>2921</v>
      </c>
      <c r="B1847" s="47">
        <v>1</v>
      </c>
      <c r="C1847" s="48" t="s">
        <v>5396</v>
      </c>
      <c r="D1847" s="46" t="s">
        <v>2922</v>
      </c>
      <c r="E1847" s="49">
        <v>135484.2930700779</v>
      </c>
      <c r="F1847" s="50">
        <v>1.8435739320041049</v>
      </c>
      <c r="G1847" s="51">
        <v>3.1189631892263341</v>
      </c>
      <c r="H1847" s="52"/>
      <c r="I1847" s="61"/>
      <c r="J1847" s="61"/>
      <c r="K1847" s="61"/>
      <c r="L1847" s="61"/>
      <c r="M1847" s="62"/>
      <c r="N1847" s="64"/>
      <c r="O1847" s="62"/>
    </row>
    <row r="1848" spans="1:15" s="48" customFormat="1" ht="15" hidden="1" x14ac:dyDescent="0.25">
      <c r="A1848" s="46" t="s">
        <v>683</v>
      </c>
      <c r="B1848" s="47">
        <v>1</v>
      </c>
      <c r="C1848" s="48" t="s">
        <v>5397</v>
      </c>
      <c r="D1848" s="46" t="s">
        <v>684</v>
      </c>
      <c r="E1848" s="49">
        <v>20994.67596642673</v>
      </c>
      <c r="F1848" s="50">
        <v>123.20622940484702</v>
      </c>
      <c r="G1848" s="51">
        <v>36.641744461097566</v>
      </c>
      <c r="H1848" s="52"/>
      <c r="I1848" s="61"/>
      <c r="J1848" s="61"/>
      <c r="K1848" s="61"/>
      <c r="L1848" s="61"/>
      <c r="M1848" s="62"/>
      <c r="N1848" s="64"/>
      <c r="O1848" s="62"/>
    </row>
    <row r="1849" spans="1:15" s="48" customFormat="1" ht="15" hidden="1" x14ac:dyDescent="0.25">
      <c r="A1849" s="46" t="s">
        <v>2923</v>
      </c>
      <c r="B1849" s="47">
        <v>6</v>
      </c>
      <c r="C1849" s="48" t="s">
        <v>5398</v>
      </c>
      <c r="D1849" s="46" t="s">
        <v>2924</v>
      </c>
      <c r="E1849" s="49">
        <v>284.42830195015995</v>
      </c>
      <c r="F1849" s="50">
        <v>4.6743720328962581</v>
      </c>
      <c r="G1849" s="51">
        <v>2.8582607501386024</v>
      </c>
      <c r="H1849" s="52"/>
      <c r="I1849" s="61"/>
      <c r="J1849" s="61"/>
      <c r="K1849" s="61"/>
      <c r="L1849" s="61"/>
      <c r="M1849" s="62"/>
      <c r="N1849" s="64"/>
      <c r="O1849" s="62"/>
    </row>
    <row r="1850" spans="1:15" s="48" customFormat="1" ht="15" hidden="1" x14ac:dyDescent="0.25">
      <c r="A1850" s="46" t="s">
        <v>2925</v>
      </c>
      <c r="B1850" s="47">
        <v>6</v>
      </c>
      <c r="C1850" s="48" t="s">
        <v>5399</v>
      </c>
      <c r="D1850" s="46" t="s">
        <v>2926</v>
      </c>
      <c r="E1850" s="49">
        <v>725.72791859164136</v>
      </c>
      <c r="F1850" s="50">
        <v>4.4527823957373922</v>
      </c>
      <c r="G1850" s="51">
        <v>2.8733261953424774</v>
      </c>
      <c r="H1850" s="52"/>
      <c r="I1850" s="61"/>
      <c r="J1850" s="61"/>
      <c r="K1850" s="61"/>
      <c r="L1850" s="61"/>
      <c r="M1850" s="62"/>
      <c r="N1850" s="64"/>
      <c r="O1850" s="62"/>
    </row>
    <row r="1851" spans="1:15" s="48" customFormat="1" ht="15" hidden="1" x14ac:dyDescent="0.25">
      <c r="A1851" s="46" t="s">
        <v>3387</v>
      </c>
      <c r="B1851" s="47">
        <v>6</v>
      </c>
      <c r="C1851" s="48" t="s">
        <v>5400</v>
      </c>
      <c r="D1851" s="46" t="s">
        <v>3549</v>
      </c>
      <c r="E1851" s="49">
        <v>8</v>
      </c>
      <c r="F1851" s="50">
        <v>16.193750000000001</v>
      </c>
      <c r="G1851" s="51">
        <v>2.2760886048086966</v>
      </c>
      <c r="H1851" s="52"/>
      <c r="I1851" s="61"/>
      <c r="J1851" s="61"/>
      <c r="K1851" s="61"/>
      <c r="L1851" s="61"/>
      <c r="M1851" s="62"/>
      <c r="N1851" s="64"/>
      <c r="O1851" s="62"/>
    </row>
    <row r="1852" spans="1:15" s="48" customFormat="1" ht="15" hidden="1" x14ac:dyDescent="0.25">
      <c r="A1852" s="46" t="s">
        <v>2927</v>
      </c>
      <c r="B1852" s="47">
        <v>28</v>
      </c>
      <c r="C1852" s="48" t="s">
        <v>5401</v>
      </c>
      <c r="D1852" s="46" t="s">
        <v>2928</v>
      </c>
      <c r="E1852" s="49">
        <v>4467.0645839879289</v>
      </c>
      <c r="F1852" s="50">
        <v>0.79980703946089493</v>
      </c>
      <c r="G1852" s="51">
        <v>3.1973165620111517</v>
      </c>
      <c r="H1852" s="52"/>
      <c r="I1852" s="61"/>
      <c r="J1852" s="61"/>
      <c r="K1852" s="61"/>
      <c r="L1852" s="61"/>
      <c r="M1852" s="62"/>
      <c r="N1852" s="64"/>
      <c r="O1852" s="62"/>
    </row>
    <row r="1853" spans="1:15" s="48" customFormat="1" ht="15" hidden="1" x14ac:dyDescent="0.25">
      <c r="A1853" s="46" t="s">
        <v>2929</v>
      </c>
      <c r="B1853" s="47">
        <v>28</v>
      </c>
      <c r="C1853" s="48" t="s">
        <v>5402</v>
      </c>
      <c r="D1853" s="46" t="s">
        <v>2930</v>
      </c>
      <c r="E1853" s="49">
        <v>8130.2178919669241</v>
      </c>
      <c r="F1853" s="50">
        <v>0.42294959934561976</v>
      </c>
      <c r="G1853" s="51">
        <v>0.49667750839821029</v>
      </c>
      <c r="H1853" s="52"/>
      <c r="I1853" s="61"/>
      <c r="J1853" s="61"/>
      <c r="K1853" s="61"/>
      <c r="L1853" s="61"/>
      <c r="M1853" s="62"/>
      <c r="N1853" s="64"/>
      <c r="O1853" s="62"/>
    </row>
    <row r="1854" spans="1:15" s="48" customFormat="1" ht="15" hidden="1" x14ac:dyDescent="0.25">
      <c r="A1854" s="46" t="s">
        <v>2931</v>
      </c>
      <c r="B1854" s="47">
        <v>56</v>
      </c>
      <c r="C1854" s="48" t="s">
        <v>5403</v>
      </c>
      <c r="D1854" s="46" t="s">
        <v>2932</v>
      </c>
      <c r="E1854" s="49">
        <v>2223.4623275566846</v>
      </c>
      <c r="F1854" s="50">
        <v>6.5944092770450586</v>
      </c>
      <c r="G1854" s="51">
        <v>13.978586255613427</v>
      </c>
      <c r="H1854" s="52"/>
      <c r="I1854" s="61"/>
      <c r="J1854" s="61"/>
      <c r="K1854" s="61"/>
      <c r="L1854" s="61"/>
      <c r="M1854" s="62"/>
      <c r="N1854" s="64"/>
      <c r="O1854" s="62"/>
    </row>
    <row r="1855" spans="1:15" s="48" customFormat="1" ht="15" hidden="1" x14ac:dyDescent="0.25">
      <c r="A1855" s="46" t="s">
        <v>2933</v>
      </c>
      <c r="B1855" s="47">
        <v>14</v>
      </c>
      <c r="C1855" s="48" t="s">
        <v>5404</v>
      </c>
      <c r="D1855" s="46" t="s">
        <v>2934</v>
      </c>
      <c r="E1855" s="49">
        <v>4523.826626945287</v>
      </c>
      <c r="F1855" s="50">
        <v>1.6987059482403417</v>
      </c>
      <c r="G1855" s="51">
        <v>1.912629925089963</v>
      </c>
      <c r="H1855" s="52"/>
      <c r="I1855" s="61"/>
      <c r="J1855" s="61"/>
      <c r="K1855" s="61"/>
      <c r="L1855" s="61"/>
      <c r="M1855" s="62"/>
      <c r="N1855" s="64"/>
      <c r="O1855" s="62"/>
    </row>
    <row r="1856" spans="1:15" s="48" customFormat="1" ht="15" hidden="1" x14ac:dyDescent="0.25">
      <c r="A1856" s="46" t="s">
        <v>2935</v>
      </c>
      <c r="B1856" s="47">
        <v>56</v>
      </c>
      <c r="C1856" s="48" t="s">
        <v>5405</v>
      </c>
      <c r="D1856" s="46" t="s">
        <v>2936</v>
      </c>
      <c r="E1856" s="49">
        <v>1855.2137504457496</v>
      </c>
      <c r="F1856" s="50">
        <v>4.975752415473452</v>
      </c>
      <c r="G1856" s="51">
        <v>9.9289384257378828</v>
      </c>
      <c r="H1856" s="52"/>
      <c r="I1856" s="61"/>
      <c r="J1856" s="61"/>
      <c r="K1856" s="61"/>
      <c r="L1856" s="61"/>
      <c r="M1856" s="62"/>
      <c r="N1856" s="64"/>
      <c r="O1856" s="62"/>
    </row>
    <row r="1857" spans="1:15" s="48" customFormat="1" ht="15" hidden="1" x14ac:dyDescent="0.25">
      <c r="A1857" s="46" t="s">
        <v>2937</v>
      </c>
      <c r="B1857" s="47">
        <v>28</v>
      </c>
      <c r="C1857" s="48" t="s">
        <v>5406</v>
      </c>
      <c r="D1857" s="46" t="s">
        <v>2938</v>
      </c>
      <c r="E1857" s="49">
        <v>74186.228732734919</v>
      </c>
      <c r="F1857" s="50">
        <v>0.54488867665223573</v>
      </c>
      <c r="G1857" s="51">
        <v>0.35636576960407768</v>
      </c>
      <c r="H1857" s="52"/>
      <c r="I1857" s="61"/>
      <c r="J1857" s="61"/>
      <c r="K1857" s="61"/>
      <c r="L1857" s="61"/>
      <c r="M1857" s="62"/>
      <c r="N1857" s="64"/>
      <c r="O1857" s="62"/>
    </row>
    <row r="1858" spans="1:15" x14ac:dyDescent="0.2">
      <c r="I1858" s="70"/>
      <c r="J1858" s="34"/>
      <c r="K1858" s="71"/>
      <c r="L1858" s="72"/>
      <c r="M1858" s="34"/>
      <c r="N1858" s="72"/>
    </row>
    <row r="1859" spans="1:15" x14ac:dyDescent="0.2">
      <c r="I1859" s="70"/>
      <c r="J1859" s="34"/>
      <c r="K1859" s="71"/>
      <c r="L1859" s="72"/>
      <c r="M1859" s="34"/>
      <c r="N1859" s="72"/>
    </row>
    <row r="1860" spans="1:15" x14ac:dyDescent="0.2">
      <c r="I1860" s="70"/>
      <c r="J1860" s="34"/>
      <c r="K1860" s="71"/>
      <c r="L1860" s="72"/>
      <c r="M1860" s="34"/>
      <c r="N1860" s="72"/>
    </row>
    <row r="1861" spans="1:15" x14ac:dyDescent="0.2">
      <c r="I1861" s="70"/>
      <c r="J1861" s="34"/>
      <c r="K1861" s="71"/>
      <c r="L1861" s="72"/>
      <c r="M1861" s="34"/>
      <c r="N1861" s="72"/>
    </row>
    <row r="1862" spans="1:15" x14ac:dyDescent="0.2">
      <c r="I1862" s="70"/>
      <c r="J1862" s="34"/>
      <c r="K1862" s="71"/>
      <c r="L1862" s="72"/>
      <c r="M1862" s="34"/>
      <c r="N1862" s="72"/>
    </row>
    <row r="1863" spans="1:15" x14ac:dyDescent="0.2">
      <c r="I1863" s="70"/>
      <c r="J1863" s="34"/>
      <c r="K1863" s="71"/>
      <c r="L1863" s="72"/>
      <c r="M1863" s="34"/>
      <c r="N1863" s="72"/>
    </row>
    <row r="1864" spans="1:15" x14ac:dyDescent="0.2">
      <c r="I1864" s="70"/>
      <c r="J1864" s="34"/>
      <c r="K1864" s="71"/>
      <c r="L1864" s="72"/>
      <c r="M1864" s="34"/>
      <c r="N1864" s="72"/>
    </row>
    <row r="1865" spans="1:15" x14ac:dyDescent="0.2">
      <c r="I1865" s="70"/>
      <c r="J1865" s="34"/>
      <c r="K1865" s="71"/>
      <c r="L1865" s="72"/>
      <c r="M1865" s="34"/>
      <c r="N1865" s="72"/>
    </row>
    <row r="1866" spans="1:15" x14ac:dyDescent="0.2">
      <c r="I1866" s="70"/>
      <c r="J1866" s="34"/>
      <c r="K1866" s="71"/>
      <c r="L1866" s="72"/>
      <c r="M1866" s="34"/>
      <c r="N1866" s="72"/>
    </row>
    <row r="1867" spans="1:15" x14ac:dyDescent="0.2">
      <c r="I1867" s="70"/>
      <c r="J1867" s="34"/>
      <c r="K1867" s="71"/>
      <c r="L1867" s="72"/>
      <c r="M1867" s="34"/>
      <c r="N1867" s="72"/>
    </row>
    <row r="1868" spans="1:15" x14ac:dyDescent="0.2">
      <c r="I1868" s="70"/>
      <c r="J1868" s="34"/>
      <c r="K1868" s="71"/>
      <c r="L1868" s="72"/>
      <c r="M1868" s="34"/>
      <c r="N1868" s="72"/>
    </row>
    <row r="1869" spans="1:15" x14ac:dyDescent="0.2">
      <c r="I1869" s="70"/>
      <c r="J1869" s="34"/>
      <c r="K1869" s="71"/>
      <c r="L1869" s="72"/>
      <c r="M1869" s="34"/>
      <c r="N1869" s="72"/>
    </row>
    <row r="1870" spans="1:15" x14ac:dyDescent="0.2">
      <c r="I1870" s="70"/>
      <c r="J1870" s="34"/>
      <c r="K1870" s="71"/>
      <c r="L1870" s="72"/>
      <c r="M1870" s="34"/>
      <c r="N1870" s="72"/>
    </row>
    <row r="1871" spans="1:15" x14ac:dyDescent="0.2">
      <c r="I1871" s="70"/>
      <c r="J1871" s="34"/>
      <c r="K1871" s="71"/>
      <c r="L1871" s="72"/>
      <c r="M1871" s="34"/>
      <c r="N1871" s="72"/>
    </row>
    <row r="1872" spans="1:15" x14ac:dyDescent="0.2">
      <c r="I1872" s="70"/>
      <c r="J1872" s="34"/>
      <c r="K1872" s="71"/>
      <c r="L1872" s="72"/>
      <c r="M1872" s="34"/>
      <c r="N1872" s="72"/>
    </row>
    <row r="1873" spans="9:14" x14ac:dyDescent="0.2">
      <c r="I1873" s="70"/>
      <c r="J1873" s="34"/>
      <c r="K1873" s="71"/>
      <c r="L1873" s="72"/>
      <c r="M1873" s="34"/>
      <c r="N1873" s="72"/>
    </row>
    <row r="1874" spans="9:14" x14ac:dyDescent="0.2">
      <c r="I1874" s="70"/>
      <c r="J1874" s="34"/>
      <c r="K1874" s="71"/>
      <c r="L1874" s="72"/>
      <c r="M1874" s="34"/>
      <c r="N1874" s="72"/>
    </row>
    <row r="1875" spans="9:14" x14ac:dyDescent="0.2">
      <c r="I1875" s="70"/>
      <c r="J1875" s="34"/>
      <c r="K1875" s="71"/>
      <c r="L1875" s="72"/>
      <c r="M1875" s="34"/>
      <c r="N1875" s="72"/>
    </row>
    <row r="1876" spans="9:14" x14ac:dyDescent="0.2">
      <c r="I1876" s="70"/>
      <c r="J1876" s="34"/>
      <c r="K1876" s="71"/>
      <c r="L1876" s="72"/>
      <c r="M1876" s="34"/>
      <c r="N1876" s="72"/>
    </row>
    <row r="1877" spans="9:14" x14ac:dyDescent="0.2">
      <c r="I1877" s="70"/>
      <c r="J1877" s="34"/>
      <c r="K1877" s="71"/>
      <c r="L1877" s="72"/>
      <c r="M1877" s="34"/>
      <c r="N1877" s="72"/>
    </row>
    <row r="1878" spans="9:14" x14ac:dyDescent="0.2">
      <c r="I1878" s="70"/>
      <c r="J1878" s="34"/>
      <c r="K1878" s="71"/>
      <c r="L1878" s="72"/>
      <c r="M1878" s="34"/>
      <c r="N1878" s="72"/>
    </row>
    <row r="1879" spans="9:14" x14ac:dyDescent="0.2">
      <c r="I1879" s="70"/>
      <c r="J1879" s="34"/>
      <c r="K1879" s="71"/>
      <c r="L1879" s="72"/>
      <c r="M1879" s="34"/>
      <c r="N1879" s="72"/>
    </row>
    <row r="1880" spans="9:14" x14ac:dyDescent="0.2">
      <c r="I1880" s="70"/>
      <c r="J1880" s="34"/>
      <c r="K1880" s="71"/>
      <c r="L1880" s="72"/>
      <c r="M1880" s="34"/>
      <c r="N1880" s="72"/>
    </row>
    <row r="1881" spans="9:14" x14ac:dyDescent="0.2">
      <c r="I1881" s="70"/>
      <c r="J1881" s="34"/>
      <c r="K1881" s="71"/>
      <c r="L1881" s="72"/>
      <c r="M1881" s="34"/>
      <c r="N1881" s="72"/>
    </row>
    <row r="1882" spans="9:14" x14ac:dyDescent="0.2">
      <c r="I1882" s="70"/>
      <c r="J1882" s="34"/>
      <c r="K1882" s="71"/>
      <c r="L1882" s="72"/>
      <c r="M1882" s="34"/>
      <c r="N1882" s="72"/>
    </row>
    <row r="1883" spans="9:14" x14ac:dyDescent="0.2">
      <c r="I1883" s="70"/>
      <c r="J1883" s="34"/>
      <c r="K1883" s="71"/>
      <c r="L1883" s="72"/>
      <c r="M1883" s="34"/>
      <c r="N1883" s="72"/>
    </row>
    <row r="1884" spans="9:14" x14ac:dyDescent="0.2">
      <c r="I1884" s="70"/>
      <c r="J1884" s="34"/>
      <c r="K1884" s="71"/>
      <c r="L1884" s="72"/>
      <c r="M1884" s="34"/>
      <c r="N1884" s="72"/>
    </row>
  </sheetData>
  <autoFilter ref="A1:P1857" xr:uid="{00000000-0009-0000-0000-000001000000}"/>
  <dataConsolidate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SCEP PRODUCTS DATA</vt:lpstr>
      <vt:lpstr>Summary!Print_Area</vt:lpstr>
      <vt:lpstr>Product_Data</vt:lpstr>
      <vt:lpstr>ProductName_PackSize</vt:lpstr>
    </vt:vector>
  </TitlesOfParts>
  <Company>NHS Purchasing and Supply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nmcmichael</dc:creator>
  <cp:lastModifiedBy>Harris, Lucy Samantha</cp:lastModifiedBy>
  <cp:lastPrinted>2009-02-03T16:09:34Z</cp:lastPrinted>
  <dcterms:created xsi:type="dcterms:W3CDTF">2006-08-09T08:48:27Z</dcterms:created>
  <dcterms:modified xsi:type="dcterms:W3CDTF">2019-11-11T11:09:52Z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A2012620</vt:lpwstr>
  </property>
  <property fmtid="{D5CDD505-2E9C-101B-9397-08002B2CF9AE}" pid="3" name="Objective-Title">
    <vt:lpwstr>eMIT_NATIONAL_YYYYMM_Template</vt:lpwstr>
  </property>
  <property fmtid="{D5CDD505-2E9C-101B-9397-08002B2CF9AE}" pid="4" name="Objective-Comment">
    <vt:lpwstr/>
  </property>
  <property fmtid="{D5CDD505-2E9C-101B-9397-08002B2CF9AE}" pid="5" name="Objective-CreationStamp">
    <vt:filetime>2013-07-30T11:39:46Z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2013-07-30T11:39:59Z</vt:filetime>
  </property>
  <property fmtid="{D5CDD505-2E9C-101B-9397-08002B2CF9AE}" pid="9" name="Objective-ModificationStamp">
    <vt:filetime>2013-07-30T11:40:16Z</vt:filetime>
  </property>
  <property fmtid="{D5CDD505-2E9C-101B-9397-08002B2CF9AE}" pid="10" name="Objective-Owner">
    <vt:lpwstr>Baker, Lucy</vt:lpwstr>
  </property>
  <property fmtid="{D5CDD505-2E9C-101B-9397-08002B2CF9AE}" pid="11" name="Objective-Path">
    <vt:lpwstr>Global Folder:15 Data Analysis:02 Data Training, Tools and Resources:04 Data Analysis PharmEx:Templates Pharmex:</vt:lpwstr>
  </property>
  <property fmtid="{D5CDD505-2E9C-101B-9397-08002B2CF9AE}" pid="12" name="Objective-Parent">
    <vt:lpwstr>Templates Pharmex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i4>2</vt:i4>
  </property>
  <property fmtid="{D5CDD505-2E9C-101B-9397-08002B2CF9AE}" pid="16" name="Objective-VersionComment">
    <vt:lpwstr>Version 2</vt:lpwstr>
  </property>
  <property fmtid="{D5CDD505-2E9C-101B-9397-08002B2CF9AE}" pid="17" name="Objective-FileNumber">
    <vt:lpwstr>qA17328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</Properties>
</file>